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241" yWindow="1830" windowWidth="28800" windowHeight="12375" tabRatio="720" activeTab="4"/>
  </bookViews>
  <sheets>
    <sheet name="ÖSSZ." sheetId="1" r:id="rId1"/>
    <sheet name="BT-A(asztalok, pultok)" sheetId="2" r:id="rId2"/>
    <sheet name="BT-SZ (szekrények)" sheetId="3" r:id="rId3"/>
    <sheet name="BT-P (mosdópultok)" sheetId="4" r:id="rId4"/>
    <sheet name="BT-B (falburkolatok)" sheetId="5" r:id="rId5"/>
    <sheet name="BT-L (lámpák)" sheetId="6" r:id="rId6"/>
  </sheets>
  <externalReferences>
    <externalReference r:id="rId9"/>
  </externalReferences>
  <definedNames>
    <definedName name="címsor">#REF!</definedName>
    <definedName name="Excel_BuiltIn_Print_Titles_1">#REF!</definedName>
    <definedName name="Excel_BuiltIn_Print_Titles_3">#REF!</definedName>
    <definedName name="NÉVSOR">#REF!</definedName>
    <definedName name="_xlnm.Print_Titles" localSheetId="1">'BT-A(asztalok, pultok)'!$1:$8</definedName>
    <definedName name="_xlnm.Print_Titles" localSheetId="5">'BT-L (lámpák)'!$1:$8</definedName>
    <definedName name="_xlnm.Print_Titles" localSheetId="3">'BT-P (mosdópultok)'!$1:$8</definedName>
    <definedName name="_xlnm.Print_Titles" localSheetId="2">'BT-SZ (szekrények)'!$1:$8</definedName>
    <definedName name="_xlnm.Print_Titles" localSheetId="0">'ÖSSZ.'!$1:$7</definedName>
    <definedName name="_xlnm.Print_Area" localSheetId="1">'BT-A(asztalok, pultok)'!$A$1:$H$26</definedName>
    <definedName name="_xlnm.Print_Area" localSheetId="4">'BT-B (falburkolatok)'!$A$1:$H$122</definedName>
    <definedName name="_xlnm.Print_Area" localSheetId="5">'BT-L (lámpák)'!$A$1:$H$33</definedName>
    <definedName name="_xlnm.Print_Area" localSheetId="3">'BT-P (mosdópultok)'!$A$1:$H$25</definedName>
    <definedName name="_xlnm.Print_Area" localSheetId="2">'BT-SZ (szekrények)'!$A$1:$H$66</definedName>
    <definedName name="_xlnm.Print_Area" localSheetId="0">'ÖSSZ.'!$A$1:$E$16</definedName>
  </definedNames>
  <calcPr fullCalcOnLoad="1"/>
</workbook>
</file>

<file path=xl/sharedStrings.xml><?xml version="1.0" encoding="utf-8"?>
<sst xmlns="http://schemas.openxmlformats.org/spreadsheetml/2006/main" count="486" uniqueCount="238">
  <si>
    <t>Dátum: 2017 02. 10.</t>
  </si>
  <si>
    <t xml:space="preserve"> </t>
  </si>
  <si>
    <t xml:space="preserve"> BELSŐÉPÍTÉSZET - KIVITELI TERV </t>
  </si>
  <si>
    <t>SZENES STUDIO BELSŐÉPÍTÉSZETI KFT.</t>
  </si>
  <si>
    <t>44</t>
  </si>
  <si>
    <t>ASZTALOS SZERKEZETI MUNKÁK</t>
  </si>
  <si>
    <t xml:space="preserve">ÖSSZESÍTŐ </t>
  </si>
  <si>
    <t>Munkanem</t>
  </si>
  <si>
    <t>Anyag  Ft</t>
  </si>
  <si>
    <t>Díj      Ft</t>
  </si>
  <si>
    <t>Összes     Ft</t>
  </si>
  <si>
    <t>Asztalos szerkezetek</t>
  </si>
  <si>
    <t>ÁFA 27%</t>
  </si>
  <si>
    <t>A táblázatokban szereplő képleteket ellenőrizni kell!</t>
  </si>
  <si>
    <t>Megjegyzés:</t>
  </si>
  <si>
    <t>4</t>
  </si>
  <si>
    <t xml:space="preserve">SZAKIPARI MUNKÁK </t>
  </si>
  <si>
    <t>Sorsz.</t>
  </si>
  <si>
    <t>méret (cca;cm):</t>
  </si>
  <si>
    <t>db.</t>
  </si>
  <si>
    <t>Tálalópult</t>
  </si>
  <si>
    <t xml:space="preserve">210 x 60 x 157,5 </t>
  </si>
  <si>
    <t>Teakonyha</t>
  </si>
  <si>
    <t>BT-SZ-2.1.</t>
  </si>
  <si>
    <t>Ruhatár (előtér)</t>
  </si>
  <si>
    <t>Ruhatár (foyer)</t>
  </si>
  <si>
    <t>BT-SZ-6.1.</t>
  </si>
  <si>
    <t>Beépített tároló</t>
  </si>
  <si>
    <t>BT-SZ-7.2.</t>
  </si>
  <si>
    <t>Recepció hátfal és grafika</t>
  </si>
  <si>
    <t>BT-P-3.1.</t>
  </si>
  <si>
    <t>273 x 60 x 85</t>
  </si>
  <si>
    <t>BT-P-6.1.</t>
  </si>
  <si>
    <t>BT-P-6.2.</t>
  </si>
  <si>
    <t>BT-P-6.3.</t>
  </si>
  <si>
    <t>Egys. Anyag</t>
  </si>
  <si>
    <t>Egys. Díj</t>
  </si>
  <si>
    <t>Anyag   Ft</t>
  </si>
  <si>
    <t>Díj       Ft</t>
  </si>
  <si>
    <t>Összes       Ft</t>
  </si>
  <si>
    <t>Beépített TERVEZETT BERENDEZÉSEK (BT)</t>
  </si>
  <si>
    <t>Recepcióspult</t>
  </si>
  <si>
    <t>510,6 x 105 x 110</t>
  </si>
  <si>
    <t>szerkezet:</t>
  </si>
  <si>
    <t>Bárpult</t>
  </si>
  <si>
    <t>1730 x 60 x 249</t>
  </si>
  <si>
    <t>BT-A-2.1</t>
  </si>
  <si>
    <t>Kerekeken gördíthető nagyméretű pult. Magasított hátfallal, első lapján, felső és két álló élén akrillemez borítással.(Corian/Wilsonart/Formica…) A pulttető, az oldalak, valamint a homlokfront elemei a 3db középső ajtó kivételével rozsdamentes acél lemezzel borítottak. A 3 ajtó furnérozott, lakkozott. A fenék, a belső válaszfalak és a polcok fehér lamiforgból. A fiókok keményfából, fehér farost fenékkel. A fiókok oldalraszerelt golyós foókteleszkópokon (teljes kihúzás) gördülnek, az ajtók blum pántotkon, tip-on nyílásrásegítővel, fogantyú nélkül. A pult a fenéklapra szerelt erős kerekeken (2 bolygó 2 fix) mozgatható.</t>
  </si>
  <si>
    <t>SZAKIPARI MUNKÁK</t>
  </si>
  <si>
    <t>BT-SZ (szekrények)</t>
  </si>
  <si>
    <t>A hátsó falra és az oldalfalakra vízszintes fenyő hevedersorok szerelendők, függőben és síkban kiszintezve. Ezekre rejtetten, fenyő fenyő akasztóhevederekkel rögzítve kerülnek vízszintes sávos burkolati táblák. A táblák közé állítva 4 db 4 cm vastag függőleges válaszfal kerül, az oldalakkal egyezően furnérozva. A válaszfalak hátsó éle kialjazva, a burkolati táblák oldaléleit oldaléleit takarja. A hátsó él a hevederekhez szintén akasztva rögzül. A válaszfalak közé tiplizve erősített polcok kerülnek: alul táskatartó, fölül kalaptartó. Alul 5 cm vastag keményfa lábazattal. A helyszínen sorolva szerelhető. Így a beépítés három szakaszra tagolódik, mindegyikben 9 darab kétágú ruhaakasztó horoggal. Használaton kívül a tárolót 3 db, az oldal és válaszfalak közé szerelt, azok homlokélének síkjában lefutó roletta takarja.</t>
  </si>
  <si>
    <t>BT-SZ-2.2</t>
  </si>
  <si>
    <t>A hátsó falra és az oldalfalakra vízszintes fenyő hevedersorok szerelendők, függőben és síkban kiszintezve. Ezekre rejtetten, fenyő fenyő akasztóhevederekkel rögzítve kerülnek vízszintes sávos burkolati táblák. A táblák közé állítva 4 db 4 cm vastag függőleges válaszfal kerül, az oldalakkal egyezően furnérozva. A válaszfalak hátsó éle kialjazva, a burkolati táblák oldaléleit oldaléleit takarja. A hátsó él a hevederekhez szintén akasztva rögzül. A válaszfalak közé tiplizve erősített polcok kerülnek: alul táskatartó, fölül kalaptartó. Alul 5 cm vastag keményfa lábazattal. A helyszínen sorolva szerelhető. Így a beépítés öt szakaszra tagolódik, mindegyikben 9 darab kétágú ruhaakasztó horoggal. Használaton kívül a tárolót 5 db, az oldal és válaszfalak közé szerelt, azok homlokélének síkjában lefutó roletta takarja.</t>
  </si>
  <si>
    <t>BT-P (mosdópultok)</t>
  </si>
  <si>
    <t>mosdópult</t>
  </si>
  <si>
    <t>mosdópult (masszázs)</t>
  </si>
  <si>
    <t>mosdópult (ffi)</t>
  </si>
  <si>
    <t>mosdópult (női)</t>
  </si>
  <si>
    <t>BT-B-1.1</t>
  </si>
  <si>
    <t>BT-B-5.1</t>
  </si>
  <si>
    <t>folyosó lábazati elem</t>
  </si>
  <si>
    <t>BT-B-5.2</t>
  </si>
  <si>
    <t>BT-B-5.3</t>
  </si>
  <si>
    <t>folyosó ajtóburkolat</t>
  </si>
  <si>
    <t>BT-B-5.4</t>
  </si>
  <si>
    <t>BT-B-7.1</t>
  </si>
  <si>
    <t>BT-B-7.2</t>
  </si>
  <si>
    <t>BT-B-7.3</t>
  </si>
  <si>
    <t>BT-L-2.1</t>
  </si>
  <si>
    <t xml:space="preserve">lámpa </t>
  </si>
  <si>
    <t>BT-L-2.2</t>
  </si>
  <si>
    <t>BT-L-2.3</t>
  </si>
  <si>
    <t>szerelvények, vasalatok:</t>
  </si>
  <si>
    <t>megjegyz.</t>
  </si>
  <si>
    <t>Az elektromos kapcsoló aljzatok kialakítását kivitelezés előtt, szakágaknak egyeztetni kell.</t>
  </si>
  <si>
    <t>élzárás:</t>
  </si>
  <si>
    <t>lábazat:</t>
  </si>
  <si>
    <t xml:space="preserve">anyag, felület, </t>
  </si>
  <si>
    <t>BT-B-7.1.B</t>
  </si>
  <si>
    <t>BT-B-7.2.B</t>
  </si>
  <si>
    <t>BT-B-7.1.C</t>
  </si>
  <si>
    <t>BT-B-7.2.C</t>
  </si>
  <si>
    <t>BT-B-7.1.D</t>
  </si>
  <si>
    <t>BT-B-7.2.D</t>
  </si>
  <si>
    <t>BT-B-7.1.A</t>
  </si>
  <si>
    <t>BT-B-7.2.A</t>
  </si>
  <si>
    <t>125,5 x 50 x 85</t>
  </si>
  <si>
    <t>127,5 x 50 x 85</t>
  </si>
  <si>
    <t>BT-SZ-6.2.</t>
  </si>
  <si>
    <t>BT-SZ-6.3.</t>
  </si>
  <si>
    <t>BT-B-7.1.E/1</t>
  </si>
  <si>
    <t>BT-B-5.2.1</t>
  </si>
  <si>
    <t>BT-B-5.1.2</t>
  </si>
  <si>
    <t>BT-P-1.1</t>
  </si>
  <si>
    <t>BT-P-1.2</t>
  </si>
  <si>
    <t>BT-P-7.1</t>
  </si>
  <si>
    <t>660 x 45,5 x 218</t>
  </si>
  <si>
    <t>330 x 23,3 x 218</t>
  </si>
  <si>
    <t>Szekrény, hátfal és asztal MINTASZOBA E jelű</t>
  </si>
  <si>
    <t>BT-SZ-3.1.</t>
  </si>
  <si>
    <t>151x48x257</t>
  </si>
  <si>
    <t>260x60x198</t>
  </si>
  <si>
    <t>Szekrény, hátfal és asztal MINTASZOBA C jelű</t>
  </si>
  <si>
    <t>A mosdópult asztallapja és leforduló 25 cm magas kávája, 1 cm vtg technikai kőburkolattal készül, 19 mm vtg vizálló (vá.) bútorlapra ragasztva, 40x40x2 mm-es fém "L" profilokból hegesztett tartószerkezetre szerelve. A kézmosó medence mosdóval egybeöntött kialakítású. A szögvas tartóváz a 170 cm hosszúság alatti mosdópultoknál, 24 cm magas vá. rétegelt lemez keretre kiválltható. A mosdó pult kézmosóvályúji között tengelyben, vál. süllyesztett szemetes ledobó nyílás található, mely alatt (a lefordúló kávától) kihúzható vál. szemetes helyezkedik el. A pult 1 db. mosdóval készül. Mosdópult felett a burkulatba süllyesztett tükör kerül mellette egy falikarral</t>
  </si>
  <si>
    <t>A mosdópult asztallapja és leforduló 25 cm magas kávája, 1 cm vtg technikai kőburkolattal készül, 19 mm vtg vizálló (vá.) bútorlapra ragasztva, 40x40x2 mm-es fém "L" profilokból hegesztett tartószerkezetre szerelve. A kézmosó medence mosdóval egybeöntött kialakítású. A szögvas tartóváz a 170 cm hosszúság alatti mosdópultoknál, 24 cm magas vá. rétegelt lemez keretre kiválltható. A mosdó pult kézmosóvályúji között tengelyben, vál. süllyesztett szemetes ledobó nyílás található, mely alatt (a lefordúló kávától) kihúzható vál. szemetes helyezkedik el. A pult 1 db. mosdóval készül Mosdópult felett a burkulatba süllyesztett tükör kerül mellette egy falikarral.</t>
  </si>
  <si>
    <t xml:space="preserve">A falburkolat 6x2 cm -es fenyő alapvázra szerelt 19 mm vtg. Furnérozott MDF belsőépítész által megadott távolságban visziintes  núltolva a furnér szálírányával megegyezú módon.A burkolat mellett dekor vakolattal ellátott, alapszínre festett felületen (föld rétegződésére melékeztető) grafikus által megtervezett állatos világtérkép helyezkedik el festett kivitelben. </t>
  </si>
  <si>
    <t>A lábazai elem 2 daraból készül amelyek az egyes ajtók között helyezkednek el. Anyaga: 20 cm vtg. Pozdorja panel, fa felületű matt decor borítással, műanyag azonos színű élzárással( alul-felül a padozat és az oldalfal találkozásánál, visszahúzott csatlakozó elmmel a résbe helyezett LED világítással (3000K)</t>
  </si>
  <si>
    <t>A lábazai elem 1 daraból készül amelyek az egyes ajtók között helyezkednek el. Anyaga: 20 cm vtg. Pozdorja panel, fa felületű matt decor borítással, műanyag azonos színű élzárással( alul-felül a padozat és az oldalfal találkozásánál, visszahúzott csatlakozó elmmel a résbe helyezett LED világítással (3000K)</t>
  </si>
  <si>
    <t>A lábazai elem 4 daraból készül amelyek az egyes ajtók között helyezkednek el. Anyaga: 20 cm vtg. Pozdorja panel, fa felületű matt decor borítással, műanyag azonos színű élzárással( alul-felül a padozat és az oldalfal találkozásánál, visszahúzott csatlakozó elmmel a résbe helyezett LED világítással (3000K)</t>
  </si>
  <si>
    <t>folyosó ajtóburkolat üveges ajtóval (lépcsőház)</t>
  </si>
  <si>
    <t>Álmennyzet szoba, fürdőszoba D jelű</t>
  </si>
  <si>
    <t>A falburkolat 6x2 cm -es fenyő alapvázra szerelt 19 mm vtg. Furnérozott MDF belsőépítész által megadott távolságban visziintes  núltolva a furnér szálírányával megegyezú módon.</t>
  </si>
  <si>
    <t>BT-L-7.1</t>
  </si>
  <si>
    <t>BT-L-7.2</t>
  </si>
  <si>
    <t>Bárpult (C szoba)</t>
  </si>
  <si>
    <t>30x30 mm-es acél zártszelvény vázszerkezet: "U" alaprajzú tartóelemre hegesztett, három irányban kinyúló konzolváz. A vázra kerülő burkolatok rögzítésre a váz fölső és külső síkjában acél rögzítőfülekkel. Az "U" tartó alja a padlóhoz acél dübelekkel, csavarozással rögzítve. Az "U" váz kivülről 16mm vtg. fényes fehérre dukkózott egymással összegérelt. MDF, belülről 16mmvtg. fehér laminált forgáslap burkolatot kap, alul 6 cm magas kerámia lábazattal. Ez adja a pulpitus alsó részét. A kinyúló konzol fölső síkját és oldalléleit 19mm vastag furnérozott MDF lapok borítják. A furnér a tetőn hossziránybeú, az oldalokon viszintes. A pulpitus vázon a tető síkjában 4 cm vtg. fehérre dukkozót munkallap van alatta, fiókkal. A pulpitus fölső részeként, az alsó rész külméreteivel egyező vizszintes külméretekkel rétét elem készül 4 cm vtg. homok és tető összegéreleve, a tetején 20 cm széles átadó lappal. Fényes fehérre dukkózva, az alsó rész síkjában a tetőre rögzítve.</t>
  </si>
  <si>
    <t>2 mm. vastag színazonos ABS műanyag nullfugás élzárás</t>
  </si>
  <si>
    <t>A korpuszokat kidőlés ellen falhoz rögzíteni kell. A Beépített elektromos készülékek a tétel részei! Az elektromos kapcsoló és csatlakozó aljzatok kialakítását kivitelezés előtt, szakágaknak egyeztetni kell.</t>
  </si>
  <si>
    <t xml:space="preserve">A tea-konyha 18 mm -es bútorlapokból készül, 3 cm vtg. típ. munkalappal, mosogató beépítéssel készül. A szélen magas kamrafiókos 22 cm széles korpusz készül. A munkalap alatt 60 cm széles hűtő beépítés, 60 cm széles kézmosó korpusz, vál. típ. fedeles (ajtólappal együtt nyíló) szemetessel; Felül, az alsó osztásrendnek megfelelően, nyitott polcos-, ajtós, állítható polcos; korpuszok helyezkednek el, típ. tartó vasalatra szerelve, alsó síkon LED csík lámpa beépítéssel. A nagy igénybevétel miatt a mosogatós és hűtős korpuszokat vízálló bútorlapból javasoljuk elkészíteni. </t>
  </si>
  <si>
    <t>vál.szellőzőrácsok; Hafele 713.22.092 típ. felázás elleni élvédelem, átlátszó talpazati profil; teljes méretben kihúzható, teleszkópos, fém kamrafiókos csúszó vasalat önbehúzó, csillapító automatikával; led s-on típ. alumínium profil eloxált  + meleg/term.fehér fényű LED szalag; vál. süllyesztett bútorfogantyúk (forest 7590070); fém polctartó tüskék; vál. típ. kör alakú rozsdamentes kézmosó (a szifon a tétel része); munkalap és falcsatlakozásnál vízzáró, penészedés mentes szilikonos tömítés; 95 fokos Blumm típ. 4 irányban állítható bútorajtó kivető pántok; állítható magasságú műanyag láb; csaptelep a gépész kv.-ban; vál. típ. hűtő ajtó műanyag csúszka és hűtőhöz használható vál. keskenyített kivetőpánt;  mágneszár v. fém golyós csappantyú; vál. típ. mosogató alá, ajtóra épített szemetes; felsőszekrény tartó vasalat - HÄFELE 6.128, vál. típ.; vál. típ hűtőszekrény</t>
  </si>
  <si>
    <t>Konferencia burkolat</t>
  </si>
  <si>
    <t>BT-B-2.1</t>
  </si>
  <si>
    <t>2500x353x6</t>
  </si>
  <si>
    <t>BT-B-2.2</t>
  </si>
  <si>
    <t>1080x353x6</t>
  </si>
  <si>
    <t>BT-B-2.3</t>
  </si>
  <si>
    <t>746x353x6</t>
  </si>
  <si>
    <t>BT-B-2.4</t>
  </si>
  <si>
    <t>1580x353x6</t>
  </si>
  <si>
    <t>A szobai fal  összesen 710x230x5 több részből összállítva. A falburkolat a gipszkarton falra rögzített alapvázon 20mm vtg. MDF panel borítással. A fapanelek vál. Színre pácolt funérozással kerülnek felsőmaróval készített 4cm hént 3 mm-es nútolással, a terveken megadott burkolatba süllyesztett( figyelem: a nútokhoz illesztett) elektromos kapcsolókkal a terven megadott ferde szögben kialakított átmenettel az aztalok mögötti alacsony burkolat elemig. A nútolt falburkolat csatlakozhatmegadott helyeken a két szoba közti dubla ajtókhoz,melyek külső felület azonos a falburkolattal. A szekrény mögötti nem készül nútolt falburkolat. A falburkolathoz (120x215 cm bef méretű) A falburkolat része, a duplajatós szobáknála burkolatba és a falba épített úgynevezetttapéta ajtó amelynek külső felülete megegyezik a falburkolattal( nútolt funérozott 19 mm MDF panel)Az ajtók a gipszkarton falba rögzített, keményfából vagy a fémtokkal készül dupla falcos ajtólappal3 db süllyesztett ollós pánttal, választandó kilinccsel komplett felszerelve a dupla ajtó közötti borítással, belső felületén sima funérozással. A ferde siknál 2db  rögzítő sínbe helyezhető 6 mmvtg üvegpolc készül, LED világítással, burkolatba süllyeszett fém fogadóelemkkel. Tárolószekrény 195x60x210 cm befoglaló méretben 3 om részből 4 db ajtóval kialakítva A korpusz polcok 19mm vtg.pozdorja panel választott fa mintázatúlaminált felülettel, műanayg éllezárással. állítható, élzárt polcokkal, fém(mándi/akasztó-rúddal. Komplett felszerelve ! cm magas lábazattal a falburkolattal összeépítve és harmonizálva. Ajtók 19mm vtg. pozd panel választott fa felületű matt struktúralt dekor felüttel, kivető pánttal(3db) és fogantyúval.  Iróasztal 200x50x30x75 befoglaló méretű 4 cm vtg. könyitett panelből a beépített szekrénnyel azaonos matt decorfelülettel 3db fiókkal a terv szerint a falburkolathozrögzítve, rugós mágnese pánttal ellátva. Böröndtartós 10050x4 cm es bef mérettel a korpusz és az asztal közé illesztve a falburkolathoz is rögzítve, 4 cm vtg könyített panelből a többivel azonos matt decor felülettel fedlapjára ragasztott aluminiumvédőpántokkal.</t>
  </si>
  <si>
    <t>6x2 cm-es keretre csavarozott 4x2 cm es pácolt fenyőlécek, 1 cm es tárolással az alapkerethez csavarozva készülnek. Az álmennyezet 3 db önálló elemből áll , amelyek a széleken lévő 5x5 cmes pácolt fenyő profilhoz akasztható be z- acél felületekkel. A szoba felé eső elem fixen rögzített homloklappalkészül, amelybe építhető a szobai Fain-coil-anemosztát A középső és bejárati ajtó felé eső elm önállóan kivehető. Aközépső álmennyezeti rács tengelyébe süllyesztett Led lámpatestet terveztünk. A fürdőszoba felöli 5 cm széles függesztő sávban a fal teljes hosszában aluminium profilba helyezett (bútorprofil LEd szalag világítással terveztünk a tervek szerint.. A lécborításos pácolt fa álmennyezet a födémre rögzített Faincoil takarására szolgál. A mennyezet felületei megegyeznek a falburkolat színével. Az elszívás a lécek közötti réseken történik. A bejárat ajtó feletti elem is kiemelhető, az ajtó feletti elektromos biztosító tábla miatt</t>
  </si>
  <si>
    <t>BT-B-7.2.1A</t>
  </si>
  <si>
    <t>BT-B-7.2.1</t>
  </si>
  <si>
    <t>Álmennyzet szoba, MINTASZOBA E jelű és E/1</t>
  </si>
  <si>
    <t>Álmennyzet, fürdőszoba MINTASZOBA E jelű és E/1</t>
  </si>
  <si>
    <t>270x140x110</t>
  </si>
  <si>
    <t xml:space="preserve">Fürdőszobai álmennyezet az előszobai álmennyezethez hasónlóan 6 x2 cm es fenyő keretre csavarozott 4x2 cmes pácolt fenyő lécekkel, amelyek a széleken a falhoz rögzített 5x5x cm-es fenyőkertre akasztottak.A mosdó felett kialakult 30x30x cm es rés azálmennyezet felé épített gipszkarton homloklappallezárt a körbefutó akasztó profilok ehhez rögzítettek. A kialakult vályúba LED csíkvilágítást terveztünk. Az álmennyezet feletti elszívás a lácek közti résken át működik. A wc- feletti elem az elszívó anemosztát kezelése miatt bontható.A mennyezetre kerülő LED lámpatestet a rácsok közéskell süllyeszteni. </t>
  </si>
  <si>
    <t>244,5x244x166,5</t>
  </si>
  <si>
    <t>Álmennyzet fürdőszoba A jelű</t>
  </si>
  <si>
    <t>142,5x262x190</t>
  </si>
  <si>
    <t>Álmennyzet szoba, A jelű</t>
  </si>
  <si>
    <t>194x196x201</t>
  </si>
  <si>
    <t>Álmennyzet szoba B jelű</t>
  </si>
  <si>
    <t>Álmennyzet fürdőszoba B jelű</t>
  </si>
  <si>
    <t>262x186,5x286</t>
  </si>
  <si>
    <t>BT-B-7.2.1.B</t>
  </si>
  <si>
    <t>Álmennyzet szoba C jelű</t>
  </si>
  <si>
    <t>352,x253x127</t>
  </si>
  <si>
    <t>Álmennyzet fürdőszoba C jelű</t>
  </si>
  <si>
    <t>212,5x352</t>
  </si>
  <si>
    <t>330x266x161</t>
  </si>
  <si>
    <t>BT-B-7.2.1D</t>
  </si>
  <si>
    <t>260x167x137</t>
  </si>
  <si>
    <t>270 x 5 x95</t>
  </si>
  <si>
    <t>A mosdópult asztallapja és leforduló 25 cm magas kávája, 1 cm vtg technikai kőburkolattal készül, 19 mm vtg vizálló (vá.) bútorlapra ragasztva, 40x40x2 mm-es fém "L" profilokból hegesztett tartószerkezetre szerelve. A kézmosó medence mosdóval egybeöntött kialakítású. A szögvas tartóváz a 170 cm hosszúság alatti mosdópultoknál, 24 cm magas vá. rétegelt lemez keretre kiválltható. A mosdó pult kézmosóvályúji között tengelyben, vál. süllyesztett szemetes ledobó nyílás található, mely alatt (a lefordúló kávától) kihúzható vál. szemetes helyezkedik el. A pult 3 db. mosdóval készül. Felette 95x272 cm tükör a falsíktól eltarva mőgötte aljától és tetejétől számitva 1-1 sor rejtett LED világítás kerül be (3000K)</t>
  </si>
  <si>
    <t>100 x 60x 85</t>
  </si>
  <si>
    <t>380x 353</t>
  </si>
  <si>
    <t>Ágyfejvég</t>
  </si>
  <si>
    <t>30x30x40</t>
  </si>
  <si>
    <t>Ágy feletti egyedi lámpatest,270x5x5 cm befoglaló méretű,az ágyfejvég felett fixen a falra szerelt,szinterezett,zárt,aluminium profilba süllyeszthető,kétoldalt kihajtható,lefelé világító elemmel,középső részén,felfelé világító,derítő,melegfényű Led világítással.A kihajtható elemek az ágyfejvég éjjeli szekrény feletti részén találhatók.A lámpa gyártását,csak mintadarab elkészítése után szabad elkészíteni.(Javasolt gyártó LISYS kft.)</t>
  </si>
  <si>
    <t>Szekrény, hátfal és asztal A jelű</t>
  </si>
  <si>
    <t>Szekrény, hátfal és asztal B jelű</t>
  </si>
  <si>
    <t>Szekrény, hátfal és asztal  E/1 jelű</t>
  </si>
  <si>
    <t>Szekrény, hátfal és asztal D jelű</t>
  </si>
  <si>
    <t>BT-B-5.1.1</t>
  </si>
  <si>
    <t>BT-B-5.2.2</t>
  </si>
  <si>
    <t>BT-B-5.1.3</t>
  </si>
  <si>
    <t>BT-B-7.2.B jelű Szobai szekrények a Mozgáskorlátozott szobában,a költségelt ágyfejvég két oldalán lévő : a/ 100 x 60 x 212.5 cm bef.méretű szekrény,2db ajtóval,akasztós-polcos kialakítással,19mm vtg ,a többi fafelülettel megegyező laminált, fautánzatú,korpusszal,polcokkal és ezzel azonos mintázatú dekorit borítású ajtólapokkal-pántokkal,választandó típusú fa fogantyúkkal.        b/   100 x 60 x 95 cm  bef. méretű  alacsony fiókos szekrény,az előzővel megegyező kialakítással,csak teleszkópos,behúzós fiókvasalattal és fogantyúval Falburkolat, beépített szekrény és álmennyezet ,mint a BT-B-7.1 jelű tételben,csak 675,7 x 265.5 x 5 cm bef. méretben,a mozgáskorlátozott szobában,szekrény nélkül,csak a nútolt faburkolattal,1 db 60 x202.5 cm –es torzitásmentes tükörbeépítéssel, 1 db burkolatba süllyesztett, faburkolatú átjáró ajóval,valamint a BT-B-7.2 jelű álmennyezeti tervben kiirt tétel,csak 200 x 197.5 x 151.7 x 35 cm bef. méretben készítve a tervek és leírások alapján. jelű falburkolat,beépített szekrény és álmennyezet ,mint a BT-B-7.1 jelű tételben,csak 470 x 265.5 x 5 cm bef.méretben, más elrendezésben,1db a falburkolatba süllyesztett, nútolt faburkolatú átjáró ajtóval,valamint a BT-B-7.2 jelű álmennyezeti tervben kiírt tétel szerint,csak 347.8 x 250x35 cm bef.méretben terv szerint kialakítva.</t>
  </si>
  <si>
    <t>C” tip. szobában,falburkolat,beépített szekrény és átjáró ajtó és álmennyezet,mint a BT-B-7.1 jelű tervben,csak 657.1x 265.5 x 5 cm bef.méretben,más elrendezésben,de azonos anyagokkal és felületekkel kialakítva,tervek alapján kialakítva.</t>
  </si>
  <si>
    <t>E/1” tip. szobában,falburkolat,beépített szekrény és álmennyezet,mint a BT-B-7.1 jelű tervben,csak 657.1x 265.5 x 5 cm bef.méretben,más elrendezésben,de azonos anyagokkal és felületekkel kialakítva,tervek alapján kialakítva. Minta szobától eltérően ebbe a szobában nincs átjáró ajtó a burkolatot 89 cm magasságban azaz az asztal feletti  megadott burkolat mérettel fut végig a burkolatunk az adott falszakaszon.</t>
  </si>
  <si>
    <t>200x175x115</t>
  </si>
  <si>
    <t>Bárpult a Lakosztályban, 200x175x115 cm befoglaló méretben ,”L” alakú kialakítással,választandó színű Corian vagy Wilsonart öntött könyöklővel,a falburkolatokkal azonos felületű és színű homloklappal. Az „L” alakban kialakított korpusz a többivel azonos, 19mm vtg ,fautánzatú, laminált bútorlapól, az ajtók és pult fedlap,választandó színű, decorit borítású bútorlapokból készülnek,a mosogató alatt kétszárnyú tömör ajtókkal,amásik oldalon is 2 db ajtóval,  1 db evőeszköz fiókkal, beépíthető, pult alatti hűtőszekrénnyel.                                                                         A pult fedlapba süllyesztett: 1db 1 medencés mosogató-csepegtetö tálcával Corian-ból készitve,valamint 1 db kétlapos melegítő.  A pult tartozéka a felső tároló szekrény,                 amely 175 x 110 x 35 cm bef.béretű,az öntött fedlapból kinövő eleme lezárja a felső szekrények végét és egységessé teszi a bútor designjét!Az „L” alakú lezárás,középen 6mm vtg üveglappal osztott.A felső szekrény,19 mm vtg, a többivel azonos laminált bútorlapból készül,1 db 85x60x35 cm es üvegezett,felnyíló,valamint 1 db 60x 60x35 cm-es tömör,oldalt nyíló ajtólapokkal,belső üvegpolcokkal.</t>
  </si>
  <si>
    <t>Falburkolat és polcok,375x 231.5 x 17 cm bef.méretben,a falra helyezett,20 mm vtg alapkereten,19 mm vtg laminált,sávos, fautánzatú bútorlappal,a megadott osztás szerinti,SCH panelsystem Wall-system üvegtartó profilokkal, 100 x 13x 0.6 cm vtg üveglapokkal (8db)A burkolat alatt 6 cm magas lábazat készül.</t>
  </si>
  <si>
    <t>BT-B-5.2.3</t>
  </si>
  <si>
    <t>BT-B-2.5</t>
  </si>
  <si>
    <t>Konferencia tolófal</t>
  </si>
  <si>
    <t>890x353x9</t>
  </si>
  <si>
    <t>Tolófal típus Pasthos Palace 90 46db (laboratóriumi körülmények között mért léghanhatás)Egger melaminm házi színkollekció szerint, vagy festésre tapétázásra előkészített felület fehérre szinterezett aluminium( kizárólag felső sínvezetés, alsó megvezetés és küszöb nélkül) elemtalálkoznásnál eloxált aluminium. Kézi működtetésű (elemenként forgatókar elforgatásával rögzíthető alsó-felső nyomótömítés)(Javasolt gyártó LIicencia kft.)</t>
  </si>
  <si>
    <t>18 mm vtg. laminált (Over Lay) bútorlap; 28 mm vtg. típ. munkalap (Pleiderer X-trem v. Formica AR+); vízálló bútorlap (pld. JAF Holz által forgalmazott, MDF-H2 és EN 622 5. rész szabványnak megfelelő Medite Exterior MDF vízálló, kültéri lemez)
korpusz, polc:  laminált prégelt felülettel,
ajtók és látható felületek: fehér  -  HPL burkolattal ellátott bútorlap
munkalap (MP struktúra) választandó szín</t>
  </si>
  <si>
    <t>Beépített szekrény és pillérburkolat ,mint a BT-SZ-6.1 jelű,csak 207x254x48 cm bef. méretben ,felül nyitott polcos,alul,nyitott,gurulós törülköző-tarós kocsival ,1 db fiókkal.</t>
  </si>
  <si>
    <t>BT-A (asztalok, pultok)</t>
  </si>
  <si>
    <t>BT- B ( falburkolatol, álmennyezet, szobai bernedezés)</t>
  </si>
  <si>
    <t>BT-L (lámpák)</t>
  </si>
  <si>
    <t>710x230x5</t>
  </si>
  <si>
    <t>Lámpa ágy fölötti</t>
  </si>
  <si>
    <t>lámpa  fürdőszoba</t>
  </si>
  <si>
    <t>207x254x48</t>
  </si>
  <si>
    <t>375x 231.5 x 17</t>
  </si>
  <si>
    <t>72x14,4x15</t>
  </si>
  <si>
    <t>232x14,4x15</t>
  </si>
  <si>
    <t>804x14,4x15</t>
  </si>
  <si>
    <t>112x14,4x15</t>
  </si>
  <si>
    <t>398x32,7x15</t>
  </si>
  <si>
    <t>240x32,7x15</t>
  </si>
  <si>
    <t>202x32,7x15</t>
  </si>
  <si>
    <t>363x32,7x15</t>
  </si>
  <si>
    <t xml:space="preserve">207x60 cm </t>
  </si>
  <si>
    <t>Szobai tükör</t>
  </si>
  <si>
    <t>BT-B-7.4</t>
  </si>
  <si>
    <t>210.7x94</t>
  </si>
  <si>
    <t>200x21x40 ( barrisol az álmennyezet hullámzását követi.)</t>
  </si>
  <si>
    <t>BT-L-2.4</t>
  </si>
  <si>
    <t>240x21x40 ( barrisol az álmennyezet hullámzását követi.)</t>
  </si>
  <si>
    <t>280x21x40 ( barrisol az álmennyezet hullámzását követi.)</t>
  </si>
  <si>
    <t>Konferencia –Terem egyedi BARRISOL lámpatest, 200 x 40 x 21  cm befoglaló méretű, az Ecophon Solo Baffle akusztikus álmennyezeti elemek közé illesztve,20x20 mm- négyzetacél vázszerkezetre hajlított 0.7 mm vtg acéllemezből,az összeállított  hullámprofil megadott szakaszában.A hosszában változó formájú hullámprofilt követi a Barrisol fóliát rögzítő,fixen a zárt doboz széléhez rögzítve (belülről).Az Ecophon szinére dukkozott doboz,a mennyezethez ,fixen rögzítve ,2 cm-rel visszahúzva a 4 cm vtg Ecophon lamellától,amelyet a fémlemezhez kell ragasztani. Igy illeszthető be a mennyezeti formákba a világító doboz.A világítás Led-csikkal,vagy Led fénycsővel történik a fémdoboz tetejére szerelve. A Barrisol opál fólia, a lámpatest végleges rögzítése és a lámpatestek bekötése,próbája után kerül befeszítésre. Az egyes hullám alakzatok gyártása sablon után történik, belső merevítésekkel ellátva.</t>
  </si>
  <si>
    <t>Konferencia –Terem egyedi BARRISOL lámpatest,mint a BT-L-2.1 jelű,csak 200x37x21 cm befoglaló méretű, belső merevítésekkel ellátva.</t>
  </si>
  <si>
    <t>Konferencia –Terem egyedi BARRISOL lámpatest,mint a BT-L-2.1 jelű,csak 240x40x21 cm befoglaló méretű, belső merevítésekkel ellátva.</t>
  </si>
  <si>
    <t>Konferencia –Terem egyedi BARRISOL lámpatest,mint a BT-L-2.1 jelű,csak 280x40x21 cm befoglaló méretű,belső merevítésekkel ellátva.</t>
  </si>
  <si>
    <t>Dátum: 2017 02.10.</t>
  </si>
  <si>
    <t>Tárgy: "A modern városok program" keretében megvalósítandó "Pangea Ökocentrum"                                                (Sóstói többfunkcionális oktatási központ) 
Nyíregyháza-sóstófürdő,  Állatpark, Blaha Lujza sétány Hrsz.:155010/5</t>
  </si>
  <si>
    <t>Tétel megnevezése / db</t>
  </si>
  <si>
    <t>db</t>
  </si>
  <si>
    <t>Polcrendszer massage</t>
  </si>
  <si>
    <t>A raktárajtó lemezelt keretszerkezetű, a burkolattal azonos látványú MDF lemezzel burkolt.
A pultok fémváza fehérre festett, 40/40 és 40/20 mm-es, egymással összekötött vázszerkezet. Külső oldalára a döntött síkú homlokburkolat és az átadólap fehérre dukkózott MDF, belülről a fém- vázra hegesztett fülekre csavarozva, a ferde falra kerülő szakasz pattintva rögzített. A könyöklőlap élsvartnizott és furnérozott MDF lap (esetleg tömör fa) lakkozva, a fémvázakból kiálló tüskékre húzva. A lábtartó forgácslap, fölső lapja és lekerekített homlokéle rozsdamentes acél lemezzel borítva, a lap alulról a vázszerkezet konzoljához csavarozva. A lábazat a dobogó élére ragasztott kerámia.
A belső oldalon a munkalapok és az átadólap alatti hátlap rozsdamentes acéllal burkolt. A homlokpult bejárat felőli oldalán és az oldalpult hátfalszekrény felőli oldalára és a vázak belső függőleges oszlopaira csavarozva (bont- hatóan) fehér laminált forgácslapok rögzítendők. Ezek mögött a szükséges elektromos vezetékelés elhelyezhető, a csatlakozók, kezelőszervek az átadólap alatt elhelyezhetők. A munkalapokba rozsdamentes mosogatómedencék vágandók be.</t>
  </si>
  <si>
    <t xml:space="preserve">Falburkolat a bár raktár homlok és ferde oldalának külső felén: fenyő szerelővázon vízszintes sávos léchatású burkolat, a homlokfalon a padlótól, a ferde falon a pulttetőtől fölfelé.
A homlokfalban lévő falfülkébe kerül a bár hátfalszekrénye. A szekrény - mint a pultelemek is - 10 cm magas dobogóra ül. A dobogó adja a pultelemek lábazatának vonalát, közrefogja a pultok tartó fémvázát, és benyúlik a falfülkébe is.
A hátfalszekrényt a pultok munkalapjával azonos magasságban elhelyezkedő és azokkal azonos anyagú munkalap osztja ketté. Alatta 2 db aláépített hűtőszekrény és egy ajtós korpusz van, A korpusz laminált forgácslapból készül, a homlokfront a burkolattal azonos. A munkalapot a két végén acél zártszelvény keret támasztja alá. A fölső részt redőny zárja le: vászonra ragasztott rétegelt lemez sávok, a burkolattal meg- egyező látvánnyal. A szekrény tetején kialakított redőnyszekrényben elhelyezett hengerre elektromosan csévélődik, előtte a burkolattal azonos, levehető homlok. A redőnyszekrény alatt, és két- oldalt a fix burkolat mögött fénykamrák vannak: Opál plexi homlok mögött 4-4 világító led csík. A hátfalon 3 burkolati sáv között vízszintes "wall sys" rögzítőkbe akasztott led élvilágítós polctartók, 20 cm széles üvegpolcokkal. A hátfal két fölső sávja tükrös, az alsó rozsdamentes lemezzel borított.  </t>
  </si>
  <si>
    <t>felület azonos 10 cm magas, tömör bútorlap lábazat, állítható magasságú műanyag lábakra szerelve, alsó élen felázás elleni védelemmel                               (műanyag talppal);</t>
  </si>
  <si>
    <t>Beépített szekrény és falburkolat a Fitness-helyiségben,159.5 x 259.2 x 64 cm bef.méretben a pillér és a fal közé beépítve ,alul 3 db fiókos,felül,nyitott polcos kialakítással,6 cm-es lábazattal 4 cm vtg könnyített,fautánzatú decor felülettü panelből ,illetve a pillér körül 19 mm vtg.panelből alapvázon kialakítva.</t>
  </si>
  <si>
    <t>Éjjeli szekrény, 30x30x40 cm befglaló méretű, 4 cm vtg könnyített panelből készül,az ágyfejvéggel azonos matt decor felülettel,1db függőleges 2db vízszines felülettel. Az alsó vízszintes elem aljára távtartó-védő talpakat kell ragasztani.</t>
  </si>
  <si>
    <t>„A” Szobai falburkolat ,beépített szekrény és álmennyezet,mint a BT-B-7.1 jelű tervben és leírásban,csak 676.2 x 265.5 x 5 cm befoglaló méretben a BE-03.7.10 sz. Terv szerint, valamint a BT-B-7.2 jelű Előszobai álmennyezeti terv alapján,csak  229.1x 204,8x171.6 x 35 cm befoglaló méretben.</t>
  </si>
  <si>
    <t>jelű beépített mosdó a Masszázsban,141x198x60 cm bef.méretben,alsó-felső szekrénnyel,alul,egy med. mosogatóval,1db 2lapos főzőlappal,tömör,két ajtóval,emelt lábazattal,Corian v. Wilsonart fedlappal és hátlappal,nyitott polcos felső szekrénnyel,a már kiirt,        19 mm vtg,fafelületű laminált bútorlap korpusszal,dekor borítású ajtólapokkal, terv szerint</t>
  </si>
  <si>
    <t>„D” tip.szobában 269.7x 163.5x265.5 bef.méretben,ill.509x230x60 cm bef.méretben falburkolat, beépített szekrény, és álmennyezet,mint a BT-B-7.1 jelű tételben, csak más elrendezésben a Családi Szobában,a BE-03.7.4, és a BE-03.7.5 számú terveken, a rajzok alapján kiegészített beépített szekrénnyel,burkolattal, és álmennyezettel, a tervek alapján</t>
  </si>
  <si>
    <t>Az elvárt akusztikai eredmény az ajtók kialakításánál azonos a tolófalakkal (46 Db)A Mobil Válaszfalakat a LICENCIA  Kft. gyártja,szállítja és  szereli az előzetesen megtervezett csomópontokkal és a felmért  helyszínen ,a kiválasztott felületekkel elkészítve.A mobil falak takarására a burkolati elemekből záróelem készül,amely acélvázra szerelten,a falak sinében vezetve,azok görgőit felhasználva a burkolat síkjába simul.A végzáró elem kihajlása lehetővé teszi a takaró falak zárását akkor is, ha a mobil elemek a térben vannak rögzítve. A Technikai helyiség ajtaja nem akusztikus kialakítású (4cm),de külső felülete a csíkos burkolattal megegyező.  A konyha elötti falifülkébe különböző konyhatechnológiai eszköz kerül beépítésre,ezért a burkolati elemeket úgy kell kialakítani,hogy azok könnyen nyithatók legyenek</t>
  </si>
  <si>
    <t xml:space="preserve">Konferencia –Terem Akusztikus Falburkolata 2500x353x 6 cm befoglaló méretben,2 db nagyméretű (200x210x 8 cm)kétszárnyú,1 db (150x210 x 8cm)kétszárnyú,1 db egyszárnyú(100x210x4 cm)lengőajtó-val,amelyek azonos,sávosan mart felülettel kialakítottak.A burkolatba illesztet még az étterem közlekekedőbe nyíló 1 db kétszárnyú,1db fix fémkeretes üvegajtó (322x353cm nyílásba helyezve,felül fix üveggel),valamint a burkolatból felnyíló kétszárnyú ajtó a Technikai Raktár elött (172x210 cm).Az akusztikus burkolat 20 mm vtg MDF,furnérozva,külső felületén vízszintesen mart felülettel,belső felületén perforálva,10x4cm-es alapvázra rögzítve (akasztó fül)a fal és burkolat közötti mezőben,az alapváz között IZOLYTH préselt üveggyapot,vagy ECOPHON-betétekkel. A nagy méretek és a minnél kevesebb függőleges osztás miatt a paneleket nem állított,hanem fektetett formában kell marni,hogy az illesztések a vízszintes csíkok mentén észrevétlenek maradjanak !!  Az alapvázat is ennek megfelelően kell kialakítani.A bejárati ajtók egyedi gyártásúak, a gipszkarton nyílás közé rögzítettek és körül burkoltak,dupla falccal,3-rom pánttal,több rétegben legyártva,élekbe épített rögzítőkkel,mindkét ajtószárnyra szerelt „menekülő” kilincses kialakítással,mindkét oldalon a vizszintes csíkozással kialakítva.                                                                  </t>
  </si>
  <si>
    <t>6x2 cm-es keretre csavarozott 4x2 cm es pácolt fenyőlécek, 1 cm es tárolással az alapkerethez csavarozva készülnek. Az álmennyezet 3 db önálló elemből áll , amelyek a széleken lévő 5x5 cmes pácolt fenyő profilhoz akasztható be z- acél felületekkel. A szoba felé eső elem fixen rögzített homloklappalkészül, amelybe építhető a szobai Fain-coil-anemosztát A középső és bejárati ajtó felé eső elm önállóan kivehető. Aközépső álmennyezeti rács tengelyébe süllyesztett Led lámpatestet terveztünk. A fürdőszoba felöli 5 cm széles függesztő sávban a fal teljes hosszában aluminium profilba helyezett (bútorprofil LEd szalag világítással terveztünk a tervek szerint. A lécborításos pácolt fa álmennyezet a födémre rögzített Faincoil takarására szolgál. A mennyezet felületei megegyeznek a falburkolat színével. Az elszívás a lécek közötti réseken történik. A bejárat ajtó feletti elem is kiemelhető, az ajtó feletti elektromos biztosító tábla miatt</t>
  </si>
  <si>
    <t>5cm lábazattól induló falra ragasztott tükör</t>
  </si>
  <si>
    <t>Beépített tervezett berendezések / BT-A (asztalok, pultok) összesen:</t>
  </si>
  <si>
    <t>Beépített tervezett berendezések / BT-SZ (szekrények) összesen:</t>
  </si>
  <si>
    <t>Beépített tervezett berendezések / BT-P (mosdópultok) összesen:</t>
  </si>
  <si>
    <t>Beépített tervezett berendezések / BT- B ( falburkolatol, álmennyezet, szobai bernedezés) összesen:</t>
  </si>
  <si>
    <t>Szoba Bejárati ajtó, 210.7x94 cm befoglaló méretben,a gipszkartonból kialakított fülkébe szerelt egyedi Faajtó,0,5 ó.tűzbiztonsági besorolással.A gk.fülke körül, 2 cm es alapvázon 2cm vtg MDF panel burkolat készül, furnérozott,majd vízszintesen résmart felülettel, -a felsö felületen is-,egy síkba szerelve a befelé nyíló ajtólappal.Az ajtótok,fém megerősítésű keményfából készül(60x69mm) ,kétszeres, mart falccal ,gumiprofillal,a tokhoz síkban szerelt burkolattal, illesztéseknél hőre duzzadó INSUMEX szallaggal. Ajtólap, 40x60 mm keményfa kereten, kétoldalt,10-10 mm tűzálló MDF,a többivel azonos furnérozással és résmart felülettel,a két panel között,a keményfa kereten belül, tűzgátló maggal(kőszivacs,kemény kőzetgyapot)Az alsó élbe szerelt automata küszöb készül,kilincsel egybeépített elektromos kártyaleolvasóval.</t>
  </si>
  <si>
    <t>Közlekedő Bejárati ajtó ,mint BT-B-5.3 jelü tétel,csak a gipszkartonból megépített fülkébe az ép.Kv.-ban kiirt fémkeretes, üvegezett ajtót kell behelyezni.</t>
  </si>
  <si>
    <t>Fürdőszobai Tükör-lámpa 88x214x5 cm befoglaló méretben,az Ágylámpához hasonló 5x5 cm-es szinterezett,aluminium profilból kialakítva,a fürdőszoba falához „támasztva”,rögzítve és a padlóhoz gumitalpas rögzítő.ellenmenetes lábakkal fezítve.A torzitásmentes 4 mm-es tükör,krómozott fülekkel kapcsolódik a középtengelyen az aluminium vázhoz.A tengelyen elfordítható tükör,igy állítható,sokoldalúan használható.Az alumínium profilba a tükörrel azonos magasságban,süllyesztett,melegfényű LED csíkot süllyesztettünk be,a jó megvilágítás érdekében.Az elektromos bekötés flexibilis kábellel kapcsolódik az oldalfalba süllyesztett konnektorokhoz,kapcsolókhoz,fixen beépített hajszárítóhoz.Az aluminium keret közé helyezett mosdó-asztal 80x47.5x33 cm Befoglaló méretű  a kereskedelemben kapható porcelán,vagy egyedi öntött gyártású, Corian,vagy Wilsonart fedlappal készül,vízálló MDF anyagból,műanyag felülettel,egy db nagyméretű fiókkal,a homloklapra szerelt törülköző tartó-fogantyúval,a lapba szerelt csapteleppel,a falra,a csempére rögzített szappanadagolóval.                                                                 Gyártás elött mintadarab készítendő!</t>
  </si>
  <si>
    <t>Beépített tervezett berendezések összesen BT-L (lámpák):</t>
  </si>
  <si>
    <t>ÉPÍTÉSI ÉS SZAKIPARI MUNKÁK ÖSSZESEN BRUTTÓ</t>
  </si>
  <si>
    <t>Tárgy: "A modern városok program" keretében megvalósítandó "Pangea Ökocentrum"                                                              ( Sóstói többfunkcionális oktatási központ ) 
Nyíregyháza-sóstófürdő,  Állatpark, Blaha Lujza sétány Hrsz.:155010/5</t>
  </si>
  <si>
    <t>jelű Ágyfejvég, 270x95x4 cm befoglaló méretű,a falburkolattal megegyező anyagú és felületű,6x2 cm es alapvázon 19 mm vtg furnérozott,majd 5 mm széles,vizszintes bemarással  készülő elem,pácolva,szintelen lakkozással,éllezárással.A burkolati elem mindkét szélén egy-egy 15cm-széles záróelem készül,sötétre(választandó szinre)festve az azonos szinű,süllyesztett, elektromos armatúrákkal (konektorral,kapcsolókkal),körben élzárással,terv szerint. Az ágyvég padlóhoz csatlakozásánál, egy vízszintes sávval azonos szélességű (5cm)lábazat készül a TARKETT-padló anyagából, tervek szerint.</t>
  </si>
  <si>
    <t xml:space="preserve">Fürdőszobai álmennyezet az előszobai álmennyezethez hasónlóan 6 x2 cm es fenyő keretre csavarozott 4x2 cmes pácolt fenyő lécekkel, amelyek a széleken a falhoz rögzített 5x5x cm-es fenyőkertre akasztottak.A mosdó felett kialakult 30x30x cm es rés azálmennyezet felé épített gipszkarton homloklappallezárt a körbefutó akasztó profilok ehhez rögzítettek. A kialakult vályúba LED csíkvilágítást terveztünk. Az álmennyezet feletti elszívás a lácek közti résken át működik. A wc- feletti elem az elszívó anemosztát kezelése miatt bontható.A mennyezetre kerülő LED lámpatestet a rácsok közé kell süllyeszteni. </t>
  </si>
  <si>
    <t xml:space="preserve">
- Kivitelezés megkezdése előtt a méretek helyszínen pontosítanók, ellenőrizendők. 
- A méretek vakolt, burkolt felületek közt értendők.
- Az ábrázolt, de nem mért területek csak tájékoztató jellegűek!
- A gyártás, kivitelezés csak Építész, Belsőépítész által jóváhagyott gyártmánytervek, szín és termékminták alapján végezhető.
- Tervező fentartja magának a jogot, hogy a kiírt szín alapján bemutatott mintafelületeken változtathasson.
- Kivitelezés előtt a Szakági terveket, Belsőépítész tervekkel és Építész tervekkel össze kell egyeztetni.
- Amennyiben az Építészeti és Belsőépítészeti tervek épületszerkezetileg különböznek,
abban az esetben az Építész tervek a mérvadóak.
- Azokon a helyeken ahol a fa bútorlap vizesedésnek fokozottan ki van téve, (mosogató, mosogatógép... stb.) vízálló bútorlapot javaslunk alkalmazni (pld.: vízálló bútorlap (pld. JAF Holz által forgalmazott, MDF-H2 és EN 622 5. rész szabványnak megfelelő Medite Exterior MDF vízálló, kültéri lemez)). 
- A tükörburkolatok bútorlapra ragasztása előtt, tapadó híddal ellátott felületet kell kialakítani.
- Azoknál a terlapoknál ahol  a kótázásban 18 mm -es bútorlap vastagság szerepel, a nagy igénybevétel miatt kérjük 19 mm -es bútorlap vastagsággal legyártani.
- A bútoroknál a korpusz kialakításánál használt laminált bútorlapoknál a nagy igénybevétel miatt Over Lay bevonatot kell alkalmazni.
- A munkalap felületeknél a nagy igénybevétel miatt nagy kopásállóságú bevonattal kell kialakítani, pld: Pfleiderer X-trem vagy Formica AR+
kit=költségvetési tétel; gk. = gipszkarton; rm.= szálcsiszolt rozsdamentes;
méretmegadás: szélesség x mélység x magasság
A Belsőépítész kiviteli tervdokumentáció szövegesen megfogalmazott és a tervlapokon grafikailag ábrázolt múszaki tartalom egymást kiegészíti. A Belsőépítész kiviteli tervben a költségvetési kiírásban szereplő és leírt tételhez tartozó tervlap egy elválaszthatatlan egységet képez, azt együtt kell értelmezni. Azokhoz a tételekhez amikhez terlap nem készült, egyszerűségük okán a leírás műszaki tartalmából kivitelezhetők.</t>
  </si>
</sst>
</file>

<file path=xl/styles.xml><?xml version="1.0" encoding="utf-8"?>
<styleSheet xmlns="http://schemas.openxmlformats.org/spreadsheetml/2006/main">
  <numFmts count="15">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 ###\ ##0"/>
    <numFmt numFmtId="165" formatCode="yyyy/\ mmmm;@"/>
    <numFmt numFmtId="166" formatCode="&quot;Igen&quot;;&quot;Igen&quot;;&quot;Nem&quot;"/>
    <numFmt numFmtId="167" formatCode="&quot;Igaz&quot;;&quot;Igaz&quot;;&quot;Hamis&quot;"/>
    <numFmt numFmtId="168" formatCode="&quot;Be&quot;;&quot;Be&quot;;&quot;Ki&quot;"/>
    <numFmt numFmtId="169" formatCode="[$¥€-2]\ #\ ##,000_);[Red]\([$€-2]\ #\ ##,000\)"/>
    <numFmt numFmtId="170" formatCode="[$-40E]yyyy/\ mmmm;@"/>
  </numFmts>
  <fonts count="51">
    <font>
      <sz val="10"/>
      <name val="Arial"/>
      <family val="2"/>
    </font>
    <font>
      <sz val="10"/>
      <name val="Mangal"/>
      <family val="2"/>
    </font>
    <font>
      <sz val="10"/>
      <name val="MS Sans Serif"/>
      <family val="2"/>
    </font>
    <font>
      <b/>
      <sz val="10"/>
      <name val="Arial CE"/>
      <family val="2"/>
    </font>
    <font>
      <sz val="10"/>
      <name val="Arial Narrow"/>
      <family val="2"/>
    </font>
    <font>
      <sz val="10"/>
      <name val="Arial CE"/>
      <family val="2"/>
    </font>
    <font>
      <i/>
      <sz val="9"/>
      <name val="Arial Narrow"/>
      <family val="2"/>
    </font>
    <font>
      <b/>
      <i/>
      <sz val="9"/>
      <name val="Arial Narrow"/>
      <family val="2"/>
    </font>
    <font>
      <sz val="12"/>
      <name val="Arial CE"/>
      <family val="2"/>
    </font>
    <font>
      <b/>
      <sz val="12"/>
      <name val="Arial CE"/>
      <family val="2"/>
    </font>
    <font>
      <b/>
      <sz val="12"/>
      <name val="Arial Narrow"/>
      <family val="2"/>
    </font>
    <font>
      <b/>
      <sz val="10"/>
      <name val="Arial"/>
      <family val="2"/>
    </font>
    <font>
      <b/>
      <sz val="10"/>
      <name val="Arial Narrow"/>
      <family val="2"/>
    </font>
    <font>
      <b/>
      <sz val="9"/>
      <name val="Arial CE"/>
      <family val="2"/>
    </font>
    <font>
      <b/>
      <i/>
      <sz val="9"/>
      <name val="Arial"/>
      <family val="2"/>
    </font>
    <font>
      <sz val="9"/>
      <name val="Arial CE"/>
      <family val="2"/>
    </font>
    <font>
      <b/>
      <u val="single"/>
      <sz val="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31"/>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hair">
        <color indexed="8"/>
      </top>
      <bottom style="hair">
        <color indexed="8"/>
      </bottom>
    </border>
    <border>
      <left>
        <color indexed="63"/>
      </left>
      <right style="thin">
        <color indexed="8"/>
      </right>
      <top style="hair">
        <color indexed="8"/>
      </top>
      <bottom style="thin">
        <color indexed="8"/>
      </bottom>
    </border>
    <border>
      <left style="medium">
        <color indexed="8"/>
      </left>
      <right>
        <color indexed="63"/>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thin">
        <color indexed="8"/>
      </top>
      <bottom>
        <color indexed="63"/>
      </bottom>
    </border>
    <border>
      <left style="medium">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thin">
        <color indexed="8"/>
      </top>
      <bottom style="medium">
        <color indexed="8"/>
      </bottom>
    </border>
    <border>
      <left style="medium"/>
      <right>
        <color indexed="63"/>
      </right>
      <top>
        <color indexed="63"/>
      </top>
      <bottom style="hair">
        <color indexed="8"/>
      </bottom>
    </border>
    <border>
      <left>
        <color indexed="63"/>
      </left>
      <right style="medium"/>
      <top>
        <color indexed="63"/>
      </top>
      <bottom style="hair">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right/>
      <top style="medium"/>
      <bottom style="medium"/>
    </border>
    <border>
      <left>
        <color indexed="63"/>
      </left>
      <right>
        <color indexed="63"/>
      </right>
      <top style="medium">
        <color indexed="8"/>
      </top>
      <bottom style="thin"/>
    </border>
    <border>
      <left style="hair">
        <color indexed="8"/>
      </left>
      <right style="hair">
        <color indexed="8"/>
      </right>
      <top style="medium">
        <color indexed="8"/>
      </top>
      <bottom style="thin"/>
    </border>
    <border>
      <left>
        <color indexed="63"/>
      </left>
      <right style="medium">
        <color indexed="8"/>
      </right>
      <top style="medium">
        <color indexed="8"/>
      </top>
      <bottom style="thin"/>
    </border>
    <border>
      <left>
        <color indexed="63"/>
      </left>
      <right>
        <color indexed="63"/>
      </right>
      <top style="thin"/>
      <bottom style="thin"/>
    </border>
    <border>
      <left>
        <color indexed="63"/>
      </left>
      <right style="thin">
        <color indexed="8"/>
      </right>
      <top style="thin">
        <color indexed="8"/>
      </top>
      <bottom style="medium">
        <color indexed="8"/>
      </bottom>
    </border>
    <border>
      <left style="medium">
        <color indexed="8"/>
      </left>
      <right>
        <color indexed="63"/>
      </right>
      <top style="medium">
        <color indexed="8"/>
      </top>
      <bottom>
        <color indexed="63"/>
      </bottom>
    </border>
    <border>
      <left style="hair">
        <color indexed="8"/>
      </left>
      <right style="hair">
        <color indexed="8"/>
      </right>
      <top style="medium">
        <color indexed="8"/>
      </top>
      <bottom>
        <color indexed="63"/>
      </bottom>
    </border>
    <border>
      <left>
        <color indexed="63"/>
      </left>
      <right style="thin"/>
      <top style="thin"/>
      <bottom style="thin"/>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style="hair">
        <color indexed="8"/>
      </top>
      <bottom style="hair">
        <color indexed="8"/>
      </bottom>
    </border>
    <border>
      <left style="medium">
        <color indexed="8"/>
      </left>
      <right>
        <color indexed="63"/>
      </right>
      <top style="hair">
        <color indexed="8"/>
      </top>
      <bottom style="medium"/>
    </border>
    <border>
      <left>
        <color indexed="63"/>
      </left>
      <right>
        <color indexed="63"/>
      </right>
      <top style="hair">
        <color indexed="8"/>
      </top>
      <bottom style="medium"/>
    </border>
    <border>
      <left style="hair">
        <color indexed="8"/>
      </left>
      <right style="hair">
        <color indexed="8"/>
      </right>
      <top style="hair">
        <color indexed="8"/>
      </top>
      <bottom style="medium"/>
    </border>
    <border>
      <left style="hair">
        <color indexed="8"/>
      </left>
      <right style="medium">
        <color indexed="8"/>
      </right>
      <top style="hair">
        <color indexed="8"/>
      </top>
      <bottom style="medium"/>
    </border>
    <border>
      <left style="thin">
        <color indexed="8"/>
      </left>
      <right>
        <color indexed="63"/>
      </right>
      <top>
        <color indexed="63"/>
      </top>
      <bottom style="medium">
        <color indexed="8"/>
      </bottom>
    </border>
    <border>
      <left style="thin">
        <color indexed="8"/>
      </left>
      <right>
        <color indexed="63"/>
      </right>
      <top style="thin">
        <color indexed="8"/>
      </top>
      <bottom style="thin"/>
    </border>
    <border>
      <left style="thin">
        <color indexed="8"/>
      </left>
      <right style="medium">
        <color indexed="8"/>
      </right>
      <top style="thin">
        <color indexed="8"/>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style="medium"/>
    </border>
    <border>
      <left style="thin"/>
      <right style="medium">
        <color indexed="8"/>
      </right>
      <top style="medium"/>
      <bottom style="thin"/>
    </border>
    <border>
      <left style="medium">
        <color indexed="8"/>
      </left>
      <right style="medium">
        <color indexed="8"/>
      </right>
      <top style="medium"/>
      <bottom style="thin"/>
    </border>
    <border>
      <left style="medium">
        <color indexed="8"/>
      </left>
      <right style="medium"/>
      <top style="medium"/>
      <bottom style="thin"/>
    </border>
    <border>
      <left>
        <color indexed="63"/>
      </left>
      <right style="thin"/>
      <top style="thin"/>
      <bottom>
        <color indexed="63"/>
      </bottom>
    </border>
    <border>
      <left>
        <color indexed="63"/>
      </left>
      <right style="thin"/>
      <top style="medium">
        <color indexed="8"/>
      </top>
      <bottom style="medium"/>
    </border>
    <border>
      <left style="thin"/>
      <right style="medium">
        <color indexed="8"/>
      </right>
      <top style="thin"/>
      <bottom>
        <color indexed="63"/>
      </bottom>
    </border>
    <border>
      <left>
        <color indexed="63"/>
      </left>
      <right style="medium">
        <color indexed="8"/>
      </right>
      <top style="thin"/>
      <bottom>
        <color indexed="63"/>
      </bottom>
    </border>
    <border>
      <left>
        <color indexed="63"/>
      </left>
      <right style="medium"/>
      <top style="thin"/>
      <bottom>
        <color indexed="63"/>
      </bottom>
    </border>
    <border>
      <left style="thin"/>
      <right style="medium">
        <color indexed="8"/>
      </right>
      <top style="medium">
        <color indexed="8"/>
      </top>
      <bottom style="medium"/>
    </border>
    <border>
      <left>
        <color indexed="63"/>
      </left>
      <right style="medium">
        <color indexed="8"/>
      </right>
      <top style="medium">
        <color indexed="8"/>
      </top>
      <bottom style="medium"/>
    </border>
    <border>
      <left>
        <color indexed="63"/>
      </left>
      <right style="medium"/>
      <top style="medium">
        <color indexed="8"/>
      </top>
      <bottom style="medium"/>
    </border>
    <border>
      <left style="thin"/>
      <right>
        <color indexed="63"/>
      </right>
      <top style="thin"/>
      <bottom style="thin"/>
    </border>
    <border>
      <left style="medium"/>
      <right/>
      <top style="medium"/>
      <bottom style="medium"/>
    </border>
    <border>
      <left/>
      <right style="medium"/>
      <top style="medium"/>
      <bottom style="medium"/>
    </border>
    <border>
      <left>
        <color indexed="63"/>
      </left>
      <right style="medium">
        <color indexed="8"/>
      </right>
      <top style="medium">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style="thin">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21" borderId="5" applyNumberFormat="0" applyAlignment="0" applyProtection="0"/>
    <xf numFmtId="0" fontId="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0" fillId="22" borderId="7" applyNumberFormat="0" applyFont="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4" fillId="29" borderId="0" applyNumberFormat="0" applyBorder="0" applyAlignment="0" applyProtection="0"/>
    <xf numFmtId="0" fontId="45" fillId="30" borderId="8" applyNumberFormat="0" applyAlignment="0" applyProtection="0"/>
    <xf numFmtId="0" fontId="46" fillId="0" borderId="0" applyNumberFormat="0" applyFill="0" applyBorder="0" applyAlignment="0" applyProtection="0"/>
    <xf numFmtId="0" fontId="2" fillId="0" borderId="0">
      <alignment/>
      <protection/>
    </xf>
    <xf numFmtId="0" fontId="47"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48" fillId="31" borderId="0" applyNumberFormat="0" applyBorder="0" applyAlignment="0" applyProtection="0"/>
    <xf numFmtId="0" fontId="49" fillId="32" borderId="0" applyNumberFormat="0" applyBorder="0" applyAlignment="0" applyProtection="0"/>
    <xf numFmtId="0" fontId="50" fillId="30" borderId="1" applyNumberFormat="0" applyAlignment="0" applyProtection="0"/>
    <xf numFmtId="9" fontId="0" fillId="0" borderId="0" applyFill="0" applyBorder="0" applyAlignment="0" applyProtection="0"/>
  </cellStyleXfs>
  <cellXfs count="180">
    <xf numFmtId="0" fontId="0" fillId="0" borderId="0" xfId="0" applyAlignment="1">
      <alignment/>
    </xf>
    <xf numFmtId="49" fontId="3" fillId="0" borderId="0" xfId="55" applyNumberFormat="1" applyFont="1" applyAlignment="1">
      <alignment horizontal="left" indent="1"/>
      <protection/>
    </xf>
    <xf numFmtId="0" fontId="3" fillId="0" borderId="0" xfId="55" applyFont="1" applyAlignment="1">
      <alignment horizontal="left" indent="1"/>
      <protection/>
    </xf>
    <xf numFmtId="164" fontId="4" fillId="0" borderId="0" xfId="55" applyNumberFormat="1" applyFont="1" applyAlignment="1">
      <alignment horizontal="left" indent="1"/>
      <protection/>
    </xf>
    <xf numFmtId="0" fontId="5" fillId="0" borderId="0" xfId="55" applyFont="1">
      <alignment/>
      <protection/>
    </xf>
    <xf numFmtId="0" fontId="7" fillId="0" borderId="0" xfId="55" applyFont="1" applyBorder="1">
      <alignment/>
      <protection/>
    </xf>
    <xf numFmtId="0" fontId="6" fillId="0" borderId="0" xfId="55" applyFont="1" applyBorder="1">
      <alignment/>
      <protection/>
    </xf>
    <xf numFmtId="49" fontId="3" fillId="0" borderId="10" xfId="55" applyNumberFormat="1" applyFont="1" applyBorder="1" applyAlignment="1">
      <alignment horizontal="left" indent="1"/>
      <protection/>
    </xf>
    <xf numFmtId="0" fontId="8" fillId="0" borderId="0" xfId="55" applyFont="1" applyBorder="1">
      <alignment/>
      <protection/>
    </xf>
    <xf numFmtId="49" fontId="9" fillId="0" borderId="10" xfId="55" applyNumberFormat="1" applyFont="1" applyBorder="1" applyAlignment="1">
      <alignment horizontal="left" wrapText="1" indent="1"/>
      <protection/>
    </xf>
    <xf numFmtId="0" fontId="9" fillId="0" borderId="0" xfId="55" applyFont="1" applyBorder="1" applyAlignment="1">
      <alignment horizontal="left" vertical="center" wrapText="1"/>
      <protection/>
    </xf>
    <xf numFmtId="0" fontId="10" fillId="0" borderId="11" xfId="55" applyFont="1" applyBorder="1" applyAlignment="1">
      <alignment horizontal="left" wrapText="1" indent="1"/>
      <protection/>
    </xf>
    <xf numFmtId="0" fontId="9" fillId="0" borderId="0" xfId="55" applyFont="1" applyAlignment="1">
      <alignment wrapText="1"/>
      <protection/>
    </xf>
    <xf numFmtId="49" fontId="9" fillId="0" borderId="10" xfId="55" applyNumberFormat="1" applyFont="1" applyBorder="1" applyAlignment="1">
      <alignment horizontal="left" indent="1"/>
      <protection/>
    </xf>
    <xf numFmtId="0" fontId="9" fillId="0" borderId="0" xfId="55" applyFont="1" applyBorder="1" applyAlignment="1">
      <alignment horizontal="left" vertical="center"/>
      <protection/>
    </xf>
    <xf numFmtId="164" fontId="10" fillId="0" borderId="0" xfId="55" applyNumberFormat="1" applyFont="1" applyBorder="1" applyAlignment="1">
      <alignment horizontal="left" indent="1"/>
      <protection/>
    </xf>
    <xf numFmtId="164" fontId="10" fillId="0" borderId="11" xfId="55" applyNumberFormat="1" applyFont="1" applyBorder="1" applyAlignment="1">
      <alignment horizontal="left" indent="1"/>
      <protection/>
    </xf>
    <xf numFmtId="0" fontId="9" fillId="0" borderId="0" xfId="55" applyFont="1">
      <alignment/>
      <protection/>
    </xf>
    <xf numFmtId="0" fontId="11" fillId="0" borderId="0" xfId="55" applyFont="1" applyBorder="1" applyAlignment="1">
      <alignment horizontal="left" vertical="center"/>
      <protection/>
    </xf>
    <xf numFmtId="164" fontId="4" fillId="0" borderId="0" xfId="55" applyNumberFormat="1" applyFont="1" applyBorder="1" applyAlignment="1">
      <alignment horizontal="left" indent="1"/>
      <protection/>
    </xf>
    <xf numFmtId="164" fontId="4" fillId="0" borderId="11" xfId="55" applyNumberFormat="1" applyFont="1" applyBorder="1" applyAlignment="1">
      <alignment horizontal="left" indent="1"/>
      <protection/>
    </xf>
    <xf numFmtId="49" fontId="7" fillId="33" borderId="12" xfId="55" applyNumberFormat="1" applyFont="1" applyFill="1" applyBorder="1" applyAlignment="1">
      <alignment horizontal="left" indent="1"/>
      <protection/>
    </xf>
    <xf numFmtId="0" fontId="7" fillId="33" borderId="13" xfId="55" applyFont="1" applyFill="1" applyBorder="1" applyAlignment="1">
      <alignment horizontal="left" indent="1"/>
      <protection/>
    </xf>
    <xf numFmtId="3" fontId="6" fillId="33" borderId="14" xfId="55" applyNumberFormat="1" applyFont="1" applyFill="1" applyBorder="1" applyAlignment="1">
      <alignment horizontal="left" indent="1"/>
      <protection/>
    </xf>
    <xf numFmtId="3" fontId="7" fillId="33" borderId="15" xfId="55" applyNumberFormat="1" applyFont="1" applyFill="1" applyBorder="1" applyAlignment="1">
      <alignment horizontal="left" indent="1"/>
      <protection/>
    </xf>
    <xf numFmtId="0" fontId="6" fillId="0" borderId="0" xfId="55" applyFont="1">
      <alignment/>
      <protection/>
    </xf>
    <xf numFmtId="49" fontId="3" fillId="0" borderId="16" xfId="55" applyNumberFormat="1" applyFont="1" applyFill="1" applyBorder="1" applyAlignment="1">
      <alignment horizontal="left" wrapText="1" indent="1"/>
      <protection/>
    </xf>
    <xf numFmtId="0" fontId="3" fillId="0" borderId="17" xfId="55" applyFont="1" applyFill="1" applyBorder="1" applyAlignment="1">
      <alignment horizontal="left" vertical="center"/>
      <protection/>
    </xf>
    <xf numFmtId="49" fontId="3" fillId="34" borderId="18" xfId="55" applyNumberFormat="1" applyFont="1" applyFill="1" applyBorder="1" applyAlignment="1">
      <alignment horizontal="left" indent="1"/>
      <protection/>
    </xf>
    <xf numFmtId="0" fontId="3" fillId="34" borderId="13" xfId="55" applyFont="1" applyFill="1" applyBorder="1" applyAlignment="1">
      <alignment vertical="center"/>
      <protection/>
    </xf>
    <xf numFmtId="49" fontId="3" fillId="35" borderId="19" xfId="55" applyNumberFormat="1" applyFont="1" applyFill="1" applyBorder="1" applyAlignment="1">
      <alignment horizontal="left" indent="1"/>
      <protection/>
    </xf>
    <xf numFmtId="0" fontId="3" fillId="35" borderId="20" xfId="55" applyFont="1" applyFill="1" applyBorder="1" applyAlignment="1">
      <alignment vertical="center"/>
      <protection/>
    </xf>
    <xf numFmtId="3" fontId="12" fillId="35" borderId="21" xfId="55" applyNumberFormat="1" applyFont="1" applyFill="1" applyBorder="1" applyAlignment="1">
      <alignment horizontal="right"/>
      <protection/>
    </xf>
    <xf numFmtId="3" fontId="12" fillId="35" borderId="22" xfId="55" applyNumberFormat="1" applyFont="1" applyFill="1" applyBorder="1" applyAlignment="1">
      <alignment horizontal="right"/>
      <protection/>
    </xf>
    <xf numFmtId="0" fontId="3" fillId="0" borderId="0" xfId="55" applyFont="1">
      <alignment/>
      <protection/>
    </xf>
    <xf numFmtId="49" fontId="3" fillId="0" borderId="23" xfId="55" applyNumberFormat="1" applyFont="1" applyBorder="1" applyAlignment="1">
      <alignment horizontal="left" indent="1"/>
      <protection/>
    </xf>
    <xf numFmtId="0" fontId="5" fillId="0" borderId="24" xfId="55" applyFont="1" applyBorder="1" applyAlignment="1">
      <alignment vertical="center"/>
      <protection/>
    </xf>
    <xf numFmtId="164" fontId="4" fillId="0" borderId="24" xfId="55" applyNumberFormat="1" applyFont="1" applyBorder="1" applyAlignment="1">
      <alignment horizontal="left" indent="1"/>
      <protection/>
    </xf>
    <xf numFmtId="164" fontId="4" fillId="0" borderId="25" xfId="55" applyNumberFormat="1" applyFont="1" applyBorder="1" applyAlignment="1">
      <alignment horizontal="left" indent="1"/>
      <protection/>
    </xf>
    <xf numFmtId="49" fontId="5" fillId="0" borderId="10" xfId="55" applyNumberFormat="1" applyFont="1" applyBorder="1" applyAlignment="1">
      <alignment horizontal="left" indent="1"/>
      <protection/>
    </xf>
    <xf numFmtId="0" fontId="5" fillId="0" borderId="0" xfId="55" applyFont="1" applyBorder="1" applyAlignment="1">
      <alignment vertical="center"/>
      <protection/>
    </xf>
    <xf numFmtId="164" fontId="4" fillId="0" borderId="0" xfId="55" applyNumberFormat="1" applyFont="1" applyBorder="1" applyAlignment="1">
      <alignment vertical="center"/>
      <protection/>
    </xf>
    <xf numFmtId="164" fontId="4" fillId="0" borderId="11" xfId="55" applyNumberFormat="1" applyFont="1" applyBorder="1" applyAlignment="1">
      <alignment vertical="center"/>
      <protection/>
    </xf>
    <xf numFmtId="49" fontId="3" fillId="0" borderId="26" xfId="55" applyNumberFormat="1" applyFont="1" applyBorder="1" applyAlignment="1">
      <alignment horizontal="left" indent="1"/>
      <protection/>
    </xf>
    <xf numFmtId="0" fontId="3" fillId="0" borderId="27" xfId="55" applyFont="1" applyBorder="1" applyAlignment="1">
      <alignment vertical="center"/>
      <protection/>
    </xf>
    <xf numFmtId="164" fontId="4" fillId="0" borderId="27" xfId="55" applyNumberFormat="1" applyFont="1" applyBorder="1" applyAlignment="1">
      <alignment vertical="center"/>
      <protection/>
    </xf>
    <xf numFmtId="164" fontId="4" fillId="0" borderId="28" xfId="55" applyNumberFormat="1" applyFont="1" applyBorder="1" applyAlignment="1">
      <alignment vertical="center"/>
      <protection/>
    </xf>
    <xf numFmtId="0" fontId="3" fillId="0" borderId="0" xfId="55" applyFont="1" applyAlignment="1">
      <alignment vertical="center"/>
      <protection/>
    </xf>
    <xf numFmtId="164" fontId="4" fillId="0" borderId="0" xfId="55" applyNumberFormat="1" applyFont="1" applyAlignment="1">
      <alignment vertical="center"/>
      <protection/>
    </xf>
    <xf numFmtId="0" fontId="7" fillId="0" borderId="0" xfId="55" applyFont="1" applyBorder="1" applyAlignment="1">
      <alignment horizontal="left" vertical="top"/>
      <protection/>
    </xf>
    <xf numFmtId="0" fontId="6" fillId="0" borderId="0" xfId="55" applyFont="1" applyBorder="1" applyAlignment="1">
      <alignment horizontal="left"/>
      <protection/>
    </xf>
    <xf numFmtId="0" fontId="8" fillId="0" borderId="0" xfId="55" applyFont="1" applyBorder="1" applyAlignment="1">
      <alignment horizontal="left"/>
      <protection/>
    </xf>
    <xf numFmtId="49" fontId="11" fillId="0" borderId="23" xfId="55" applyNumberFormat="1" applyFont="1" applyFill="1" applyBorder="1" applyAlignment="1">
      <alignment horizontal="left" vertical="center" wrapText="1"/>
      <protection/>
    </xf>
    <xf numFmtId="0" fontId="3" fillId="0" borderId="0" xfId="55" applyFont="1" applyAlignment="1">
      <alignment horizontal="left" wrapText="1"/>
      <protection/>
    </xf>
    <xf numFmtId="49" fontId="3" fillId="0" borderId="29" xfId="55" applyNumberFormat="1" applyFont="1" applyFill="1" applyBorder="1" applyAlignment="1">
      <alignment horizontal="left" vertical="center" wrapText="1"/>
      <protection/>
    </xf>
    <xf numFmtId="0" fontId="3" fillId="0" borderId="0" xfId="55" applyFont="1" applyAlignment="1">
      <alignment horizontal="left"/>
      <protection/>
    </xf>
    <xf numFmtId="49" fontId="11" fillId="0" borderId="26" xfId="55" applyNumberFormat="1" applyFont="1" applyBorder="1" applyAlignment="1">
      <alignment horizontal="left"/>
      <protection/>
    </xf>
    <xf numFmtId="0" fontId="5" fillId="0" borderId="0" xfId="55" applyFont="1" applyAlignment="1">
      <alignment horizontal="left"/>
      <protection/>
    </xf>
    <xf numFmtId="0" fontId="6" fillId="0" borderId="0" xfId="55" applyFont="1" applyAlignment="1">
      <alignment horizontal="left"/>
      <protection/>
    </xf>
    <xf numFmtId="0" fontId="5" fillId="0" borderId="0" xfId="55" applyFont="1" applyAlignment="1">
      <alignment horizontal="left" vertical="top" wrapText="1"/>
      <protection/>
    </xf>
    <xf numFmtId="49" fontId="11" fillId="33" borderId="30" xfId="55" applyNumberFormat="1" applyFont="1" applyFill="1" applyBorder="1" applyAlignment="1">
      <alignment horizontal="left" vertical="top" wrapText="1"/>
      <protection/>
    </xf>
    <xf numFmtId="0" fontId="5" fillId="33" borderId="31" xfId="55" applyFont="1" applyFill="1" applyBorder="1" applyAlignment="1">
      <alignment horizontal="left" vertical="top" wrapText="1"/>
      <protection/>
    </xf>
    <xf numFmtId="164" fontId="3" fillId="33" borderId="32" xfId="55" applyNumberFormat="1" applyFont="1" applyFill="1" applyBorder="1" applyAlignment="1">
      <alignment horizontal="left" vertical="top" wrapText="1"/>
      <protection/>
    </xf>
    <xf numFmtId="49" fontId="11" fillId="0" borderId="30" xfId="55" applyNumberFormat="1" applyFont="1" applyFill="1" applyBorder="1" applyAlignment="1">
      <alignment horizontal="left" vertical="top" wrapText="1"/>
      <protection/>
    </xf>
    <xf numFmtId="0" fontId="15" fillId="0" borderId="31" xfId="55" applyFont="1" applyFill="1" applyBorder="1" applyAlignment="1">
      <alignment horizontal="left" vertical="top" wrapText="1"/>
      <protection/>
    </xf>
    <xf numFmtId="0" fontId="5" fillId="0" borderId="31" xfId="55" applyFont="1" applyFill="1" applyBorder="1" applyAlignment="1">
      <alignment horizontal="left" vertical="top" wrapText="1"/>
      <protection/>
    </xf>
    <xf numFmtId="164" fontId="3" fillId="36" borderId="32" xfId="55" applyNumberFormat="1" applyFont="1" applyFill="1" applyBorder="1" applyAlignment="1">
      <alignment horizontal="left" vertical="top" wrapText="1"/>
      <protection/>
    </xf>
    <xf numFmtId="3" fontId="11" fillId="0" borderId="16" xfId="55" applyNumberFormat="1" applyFont="1" applyFill="1" applyBorder="1" applyAlignment="1">
      <alignment horizontal="left" vertical="top"/>
      <protection/>
    </xf>
    <xf numFmtId="3" fontId="4" fillId="0" borderId="0" xfId="55" applyNumberFormat="1" applyFont="1" applyAlignment="1">
      <alignment horizontal="left"/>
      <protection/>
    </xf>
    <xf numFmtId="49" fontId="11" fillId="0" borderId="0" xfId="55" applyNumberFormat="1" applyFont="1" applyAlignment="1">
      <alignment horizontal="left"/>
      <protection/>
    </xf>
    <xf numFmtId="0" fontId="13" fillId="0" borderId="0" xfId="55" applyNumberFormat="1" applyFont="1" applyAlignment="1">
      <alignment horizontal="left"/>
      <protection/>
    </xf>
    <xf numFmtId="164" fontId="5" fillId="0" borderId="0" xfId="55" applyNumberFormat="1" applyFont="1" applyAlignment="1">
      <alignment horizontal="left"/>
      <protection/>
    </xf>
    <xf numFmtId="4" fontId="5" fillId="0" borderId="0" xfId="55" applyNumberFormat="1" applyFont="1" applyAlignment="1">
      <alignment horizontal="left"/>
      <protection/>
    </xf>
    <xf numFmtId="0" fontId="5" fillId="0" borderId="0" xfId="55" applyFont="1" applyAlignment="1">
      <alignment horizontal="left" vertical="center" wrapText="1"/>
      <protection/>
    </xf>
    <xf numFmtId="0" fontId="13" fillId="37" borderId="33" xfId="55" applyNumberFormat="1" applyFont="1" applyFill="1" applyBorder="1" applyAlignment="1">
      <alignment horizontal="left"/>
      <protection/>
    </xf>
    <xf numFmtId="3" fontId="12" fillId="37" borderId="33" xfId="55" applyNumberFormat="1" applyFont="1" applyFill="1" applyBorder="1" applyAlignment="1">
      <alignment horizontal="left"/>
      <protection/>
    </xf>
    <xf numFmtId="49" fontId="11" fillId="38" borderId="18" xfId="55" applyNumberFormat="1" applyFont="1" applyFill="1" applyBorder="1" applyAlignment="1">
      <alignment horizontal="left"/>
      <protection/>
    </xf>
    <xf numFmtId="0" fontId="13" fillId="38" borderId="34" xfId="55" applyNumberFormat="1" applyFont="1" applyFill="1" applyBorder="1" applyAlignment="1">
      <alignment horizontal="left"/>
      <protection/>
    </xf>
    <xf numFmtId="164" fontId="3" fillId="38" borderId="34" xfId="55" applyNumberFormat="1" applyFont="1" applyFill="1" applyBorder="1" applyAlignment="1">
      <alignment horizontal="left"/>
      <protection/>
    </xf>
    <xf numFmtId="49" fontId="11" fillId="0" borderId="0" xfId="55" applyNumberFormat="1" applyFont="1" applyBorder="1" applyAlignment="1">
      <alignment horizontal="left"/>
      <protection/>
    </xf>
    <xf numFmtId="0" fontId="15" fillId="0" borderId="33" xfId="55" applyFont="1" applyFill="1" applyBorder="1" applyAlignment="1">
      <alignment vertical="top" wrapText="1"/>
      <protection/>
    </xf>
    <xf numFmtId="49" fontId="11" fillId="0" borderId="35" xfId="55" applyNumberFormat="1" applyFont="1" applyFill="1" applyBorder="1" applyAlignment="1">
      <alignment horizontal="left" vertical="top" wrapText="1"/>
      <protection/>
    </xf>
    <xf numFmtId="164" fontId="3" fillId="36" borderId="36" xfId="55" applyNumberFormat="1" applyFont="1" applyFill="1" applyBorder="1" applyAlignment="1">
      <alignment horizontal="left" vertical="top" wrapText="1"/>
      <protection/>
    </xf>
    <xf numFmtId="49" fontId="11" fillId="39" borderId="30" xfId="55" applyNumberFormat="1" applyFont="1" applyFill="1" applyBorder="1" applyAlignment="1">
      <alignment horizontal="left" vertical="top" wrapText="1"/>
      <protection/>
    </xf>
    <xf numFmtId="0" fontId="13" fillId="40" borderId="31" xfId="55" applyNumberFormat="1" applyFont="1" applyFill="1" applyBorder="1" applyAlignment="1">
      <alignment horizontal="left"/>
      <protection/>
    </xf>
    <xf numFmtId="3" fontId="12" fillId="40" borderId="33" xfId="55" applyNumberFormat="1" applyFont="1" applyFill="1" applyBorder="1" applyAlignment="1">
      <alignment horizontal="left"/>
      <protection/>
    </xf>
    <xf numFmtId="3" fontId="4" fillId="41" borderId="31" xfId="55" applyNumberFormat="1" applyFont="1" applyFill="1" applyBorder="1" applyAlignment="1">
      <alignment horizontal="left"/>
      <protection/>
    </xf>
    <xf numFmtId="3" fontId="12" fillId="42" borderId="32" xfId="55" applyNumberFormat="1" applyFont="1" applyFill="1" applyBorder="1" applyAlignment="1">
      <alignment horizontal="left"/>
      <protection/>
    </xf>
    <xf numFmtId="49" fontId="16" fillId="33" borderId="30" xfId="55" applyNumberFormat="1" applyFont="1" applyFill="1" applyBorder="1" applyAlignment="1">
      <alignment horizontal="left" vertical="top" wrapText="1"/>
      <protection/>
    </xf>
    <xf numFmtId="0" fontId="3" fillId="33" borderId="31" xfId="55" applyFont="1" applyFill="1" applyBorder="1" applyAlignment="1">
      <alignment horizontal="left" vertical="top" wrapText="1"/>
      <protection/>
    </xf>
    <xf numFmtId="0" fontId="5" fillId="0" borderId="33" xfId="55" applyFont="1" applyFill="1" applyBorder="1" applyAlignment="1">
      <alignment horizontal="left" vertical="top" wrapText="1"/>
      <protection/>
    </xf>
    <xf numFmtId="0" fontId="15" fillId="0" borderId="33" xfId="55" applyFont="1" applyFill="1" applyBorder="1" applyAlignment="1">
      <alignment horizontal="left" vertical="top" wrapText="1"/>
      <protection/>
    </xf>
    <xf numFmtId="164" fontId="6" fillId="0" borderId="37" xfId="55" applyNumberFormat="1" applyFont="1" applyBorder="1" applyAlignment="1">
      <alignment horizontal="center" vertical="center"/>
      <protection/>
    </xf>
    <xf numFmtId="164" fontId="6" fillId="0" borderId="27" xfId="55" applyNumberFormat="1" applyFont="1" applyBorder="1" applyAlignment="1">
      <alignment horizontal="center" vertical="center"/>
      <protection/>
    </xf>
    <xf numFmtId="3" fontId="4" fillId="34" borderId="38" xfId="55" applyNumberFormat="1" applyFont="1" applyFill="1" applyBorder="1" applyAlignment="1">
      <alignment horizontal="right"/>
      <protection/>
    </xf>
    <xf numFmtId="3" fontId="12" fillId="36" borderId="39" xfId="55" applyNumberFormat="1" applyFont="1" applyFill="1" applyBorder="1" applyAlignment="1">
      <alignment horizontal="right"/>
      <protection/>
    </xf>
    <xf numFmtId="0" fontId="5" fillId="33" borderId="31" xfId="55" applyFont="1" applyFill="1" applyBorder="1" applyAlignment="1">
      <alignment horizontal="right" vertical="top" wrapText="1"/>
      <protection/>
    </xf>
    <xf numFmtId="164" fontId="3" fillId="33" borderId="32" xfId="55" applyNumberFormat="1" applyFont="1" applyFill="1" applyBorder="1" applyAlignment="1">
      <alignment horizontal="right" vertical="top" wrapText="1"/>
      <protection/>
    </xf>
    <xf numFmtId="0" fontId="5" fillId="0" borderId="31" xfId="55" applyFont="1" applyFill="1" applyBorder="1" applyAlignment="1">
      <alignment horizontal="right" vertical="top" wrapText="1"/>
      <protection/>
    </xf>
    <xf numFmtId="164" fontId="3" fillId="36" borderId="32" xfId="55" applyNumberFormat="1" applyFont="1" applyFill="1" applyBorder="1" applyAlignment="1">
      <alignment horizontal="right" vertical="top" wrapText="1"/>
      <protection/>
    </xf>
    <xf numFmtId="3" fontId="12" fillId="38" borderId="40" xfId="55" applyNumberFormat="1" applyFont="1" applyFill="1" applyBorder="1" applyAlignment="1">
      <alignment horizontal="right"/>
      <protection/>
    </xf>
    <xf numFmtId="164" fontId="12" fillId="36" borderId="41" xfId="55" applyNumberFormat="1" applyFont="1" applyFill="1" applyBorder="1" applyAlignment="1">
      <alignment horizontal="right"/>
      <protection/>
    </xf>
    <xf numFmtId="0" fontId="7" fillId="0" borderId="42" xfId="55" applyFont="1" applyBorder="1" applyAlignment="1">
      <alignment horizontal="left" vertical="center"/>
      <protection/>
    </xf>
    <xf numFmtId="0" fontId="7" fillId="33" borderId="43" xfId="55" applyNumberFormat="1" applyFont="1" applyFill="1" applyBorder="1" applyAlignment="1">
      <alignment horizontal="left"/>
      <protection/>
    </xf>
    <xf numFmtId="0" fontId="7" fillId="0" borderId="42" xfId="55" applyFont="1" applyBorder="1" applyAlignment="1">
      <alignment horizontal="right" vertical="center"/>
      <protection/>
    </xf>
    <xf numFmtId="164" fontId="6" fillId="0" borderId="37" xfId="55" applyNumberFormat="1" applyFont="1" applyBorder="1" applyAlignment="1">
      <alignment horizontal="right" vertical="center"/>
      <protection/>
    </xf>
    <xf numFmtId="164" fontId="6" fillId="0" borderId="27" xfId="55" applyNumberFormat="1" applyFont="1" applyBorder="1" applyAlignment="1">
      <alignment horizontal="right" vertical="center"/>
      <protection/>
    </xf>
    <xf numFmtId="4" fontId="6" fillId="33" borderId="44" xfId="55" applyNumberFormat="1" applyFont="1" applyFill="1" applyBorder="1" applyAlignment="1">
      <alignment horizontal="right"/>
      <protection/>
    </xf>
    <xf numFmtId="3" fontId="7" fillId="33" borderId="45" xfId="55" applyNumberFormat="1" applyFont="1" applyFill="1" applyBorder="1" applyAlignment="1">
      <alignment horizontal="right"/>
      <protection/>
    </xf>
    <xf numFmtId="0" fontId="3" fillId="43" borderId="46" xfId="55" applyFont="1" applyFill="1" applyBorder="1" applyAlignment="1">
      <alignment horizontal="right" vertical="center" wrapText="1"/>
      <protection/>
    </xf>
    <xf numFmtId="0" fontId="3" fillId="33" borderId="31" xfId="55" applyFont="1" applyFill="1" applyBorder="1" applyAlignment="1">
      <alignment horizontal="right" vertical="top" wrapText="1"/>
      <protection/>
    </xf>
    <xf numFmtId="164" fontId="3" fillId="38" borderId="47" xfId="55" applyNumberFormat="1" applyFont="1" applyFill="1" applyBorder="1" applyAlignment="1">
      <alignment horizontal="right"/>
      <protection/>
    </xf>
    <xf numFmtId="164" fontId="5" fillId="0" borderId="0" xfId="55" applyNumberFormat="1" applyFont="1" applyAlignment="1">
      <alignment horizontal="right"/>
      <protection/>
    </xf>
    <xf numFmtId="4" fontId="5" fillId="0" borderId="0" xfId="55" applyNumberFormat="1" applyFont="1" applyAlignment="1">
      <alignment horizontal="right"/>
      <protection/>
    </xf>
    <xf numFmtId="49" fontId="14" fillId="33" borderId="48" xfId="55" applyNumberFormat="1" applyFont="1" applyFill="1" applyBorder="1" applyAlignment="1">
      <alignment horizontal="left"/>
      <protection/>
    </xf>
    <xf numFmtId="3" fontId="6" fillId="33" borderId="37" xfId="55" applyNumberFormat="1" applyFont="1" applyFill="1" applyBorder="1" applyAlignment="1">
      <alignment horizontal="left"/>
      <protection/>
    </xf>
    <xf numFmtId="3" fontId="6" fillId="33" borderId="49" xfId="55" applyNumberFormat="1" applyFont="1" applyFill="1" applyBorder="1" applyAlignment="1">
      <alignment horizontal="right"/>
      <protection/>
    </xf>
    <xf numFmtId="0" fontId="3" fillId="43" borderId="50" xfId="55" applyFont="1" applyFill="1" applyBorder="1" applyAlignment="1">
      <alignment horizontal="right" vertical="center" wrapText="1"/>
      <protection/>
    </xf>
    <xf numFmtId="3" fontId="4" fillId="0" borderId="38" xfId="55" applyNumberFormat="1" applyFont="1" applyFill="1" applyBorder="1" applyAlignment="1">
      <alignment horizontal="right"/>
      <protection/>
    </xf>
    <xf numFmtId="49" fontId="11" fillId="38" borderId="26" xfId="55" applyNumberFormat="1" applyFont="1" applyFill="1" applyBorder="1" applyAlignment="1">
      <alignment horizontal="left"/>
      <protection/>
    </xf>
    <xf numFmtId="0" fontId="13" fillId="38" borderId="27" xfId="55" applyNumberFormat="1" applyFont="1" applyFill="1" applyBorder="1" applyAlignment="1">
      <alignment horizontal="left"/>
      <protection/>
    </xf>
    <xf numFmtId="164" fontId="3" fillId="38" borderId="27" xfId="55" applyNumberFormat="1" applyFont="1" applyFill="1" applyBorder="1" applyAlignment="1">
      <alignment horizontal="left"/>
      <protection/>
    </xf>
    <xf numFmtId="164" fontId="3" fillId="38" borderId="51" xfId="55" applyNumberFormat="1" applyFont="1" applyFill="1" applyBorder="1" applyAlignment="1">
      <alignment horizontal="left"/>
      <protection/>
    </xf>
    <xf numFmtId="3" fontId="12" fillId="38" borderId="52" xfId="55" applyNumberFormat="1" applyFont="1" applyFill="1" applyBorder="1" applyAlignment="1">
      <alignment horizontal="right"/>
      <protection/>
    </xf>
    <xf numFmtId="164" fontId="12" fillId="36" borderId="53" xfId="55" applyNumberFormat="1" applyFont="1" applyFill="1" applyBorder="1" applyAlignment="1">
      <alignment horizontal="right"/>
      <protection/>
    </xf>
    <xf numFmtId="49" fontId="11" fillId="0" borderId="16" xfId="55" applyNumberFormat="1" applyFont="1" applyFill="1" applyBorder="1" applyAlignment="1">
      <alignment horizontal="left" vertical="top" wrapText="1"/>
      <protection/>
    </xf>
    <xf numFmtId="164" fontId="3" fillId="36" borderId="54" xfId="55" applyNumberFormat="1" applyFont="1" applyFill="1" applyBorder="1" applyAlignment="1">
      <alignment horizontal="left" vertical="top" wrapText="1"/>
      <protection/>
    </xf>
    <xf numFmtId="3" fontId="11" fillId="0" borderId="55" xfId="55" applyNumberFormat="1" applyFont="1" applyFill="1" applyBorder="1" applyAlignment="1">
      <alignment horizontal="left" vertical="top"/>
      <protection/>
    </xf>
    <xf numFmtId="0" fontId="13" fillId="37" borderId="56" xfId="55" applyNumberFormat="1" applyFont="1" applyFill="1" applyBorder="1" applyAlignment="1">
      <alignment horizontal="left"/>
      <protection/>
    </xf>
    <xf numFmtId="3" fontId="12" fillId="37" borderId="56" xfId="55" applyNumberFormat="1" applyFont="1" applyFill="1" applyBorder="1" applyAlignment="1">
      <alignment horizontal="left"/>
      <protection/>
    </xf>
    <xf numFmtId="3" fontId="4" fillId="34" borderId="57" xfId="55" applyNumberFormat="1" applyFont="1" applyFill="1" applyBorder="1" applyAlignment="1">
      <alignment horizontal="right"/>
      <protection/>
    </xf>
    <xf numFmtId="3" fontId="4" fillId="0" borderId="57" xfId="55" applyNumberFormat="1" applyFont="1" applyFill="1" applyBorder="1" applyAlignment="1">
      <alignment horizontal="right"/>
      <protection/>
    </xf>
    <xf numFmtId="3" fontId="12" fillId="36" borderId="58" xfId="55" applyNumberFormat="1" applyFont="1" applyFill="1" applyBorder="1" applyAlignment="1">
      <alignment horizontal="right"/>
      <protection/>
    </xf>
    <xf numFmtId="0" fontId="15" fillId="0" borderId="33" xfId="55" applyFont="1" applyFill="1" applyBorder="1" applyAlignment="1">
      <alignment vertical="top" wrapText="1"/>
      <protection/>
    </xf>
    <xf numFmtId="0" fontId="15" fillId="0" borderId="33" xfId="55" applyFont="1" applyFill="1" applyBorder="1" applyAlignment="1">
      <alignment horizontal="left" vertical="top" wrapText="1"/>
      <protection/>
    </xf>
    <xf numFmtId="3" fontId="4" fillId="39" borderId="31" xfId="55" applyNumberFormat="1" applyFont="1" applyFill="1" applyBorder="1" applyAlignment="1">
      <alignment horizontal="left"/>
      <protection/>
    </xf>
    <xf numFmtId="3" fontId="12" fillId="34" borderId="59" xfId="55" applyNumberFormat="1" applyFont="1" applyFill="1" applyBorder="1" applyAlignment="1">
      <alignment horizontal="right"/>
      <protection/>
    </xf>
    <xf numFmtId="3" fontId="12" fillId="34" borderId="53" xfId="55" applyNumberFormat="1" applyFont="1" applyFill="1" applyBorder="1" applyAlignment="1">
      <alignment horizontal="right"/>
      <protection/>
    </xf>
    <xf numFmtId="3" fontId="12" fillId="0" borderId="60" xfId="55" applyNumberFormat="1" applyFont="1" applyFill="1" applyBorder="1" applyAlignment="1">
      <alignment horizontal="right"/>
      <protection/>
    </xf>
    <xf numFmtId="164" fontId="12" fillId="36" borderId="61" xfId="55" applyNumberFormat="1" applyFont="1" applyFill="1" applyBorder="1" applyAlignment="1">
      <alignment horizontal="right"/>
      <protection/>
    </xf>
    <xf numFmtId="164" fontId="6" fillId="0" borderId="62" xfId="55" applyNumberFormat="1" applyFont="1" applyBorder="1" applyAlignment="1">
      <alignment horizontal="right"/>
      <protection/>
    </xf>
    <xf numFmtId="0" fontId="7" fillId="0" borderId="63" xfId="55" applyFont="1" applyBorder="1" applyAlignment="1">
      <alignment horizontal="left" vertical="center" wrapText="1"/>
      <protection/>
    </xf>
    <xf numFmtId="164" fontId="6" fillId="0" borderId="64" xfId="55" applyNumberFormat="1" applyFont="1" applyBorder="1" applyAlignment="1">
      <alignment horizontal="right"/>
      <protection/>
    </xf>
    <xf numFmtId="49" fontId="3" fillId="0" borderId="65" xfId="55" applyNumberFormat="1" applyFont="1" applyBorder="1" applyAlignment="1">
      <alignment horizontal="left" indent="1"/>
      <protection/>
    </xf>
    <xf numFmtId="0" fontId="6" fillId="0" borderId="66" xfId="55" applyNumberFormat="1" applyFont="1" applyBorder="1" applyAlignment="1">
      <alignment horizontal="center" vertical="center" wrapText="1"/>
      <protection/>
    </xf>
    <xf numFmtId="0" fontId="6" fillId="0" borderId="67" xfId="55" applyNumberFormat="1" applyFont="1" applyBorder="1" applyAlignment="1">
      <alignment horizontal="center" vertical="center" wrapText="1"/>
      <protection/>
    </xf>
    <xf numFmtId="0" fontId="6" fillId="0" borderId="68" xfId="55" applyNumberFormat="1" applyFont="1" applyBorder="1" applyAlignment="1">
      <alignment horizontal="center" vertical="center" wrapText="1"/>
      <protection/>
    </xf>
    <xf numFmtId="0" fontId="7" fillId="0" borderId="69" xfId="55" applyFont="1" applyBorder="1" applyAlignment="1">
      <alignment horizontal="left" vertical="center" wrapText="1"/>
      <protection/>
    </xf>
    <xf numFmtId="0" fontId="7" fillId="0" borderId="70" xfId="55" applyFont="1" applyBorder="1" applyAlignment="1">
      <alignment horizontal="left" vertical="center" wrapText="1"/>
      <protection/>
    </xf>
    <xf numFmtId="164" fontId="6" fillId="0" borderId="71" xfId="55" applyNumberFormat="1" applyFont="1" applyBorder="1" applyAlignment="1">
      <alignment horizontal="center" vertical="center" wrapText="1"/>
      <protection/>
    </xf>
    <xf numFmtId="164" fontId="6" fillId="0" borderId="72" xfId="55" applyNumberFormat="1" applyFont="1" applyBorder="1" applyAlignment="1">
      <alignment horizontal="center" vertical="center" wrapText="1"/>
      <protection/>
    </xf>
    <xf numFmtId="164" fontId="6" fillId="0" borderId="73" xfId="55" applyNumberFormat="1" applyFont="1" applyBorder="1" applyAlignment="1">
      <alignment horizontal="center" vertical="center" wrapText="1"/>
      <protection/>
    </xf>
    <xf numFmtId="164" fontId="6" fillId="0" borderId="74" xfId="55" applyNumberFormat="1" applyFont="1" applyBorder="1" applyAlignment="1">
      <alignment horizontal="center" vertical="center" wrapText="1"/>
      <protection/>
    </xf>
    <xf numFmtId="164" fontId="6" fillId="0" borderId="75" xfId="55" applyNumberFormat="1" applyFont="1" applyBorder="1" applyAlignment="1">
      <alignment horizontal="center" vertical="center" wrapText="1"/>
      <protection/>
    </xf>
    <xf numFmtId="164" fontId="6" fillId="0" borderId="76" xfId="55" applyNumberFormat="1" applyFont="1" applyBorder="1" applyAlignment="1">
      <alignment horizontal="center" vertical="center" wrapText="1"/>
      <protection/>
    </xf>
    <xf numFmtId="0" fontId="9" fillId="0" borderId="0" xfId="55" applyFont="1" applyBorder="1" applyAlignment="1">
      <alignment horizontal="left" wrapText="1"/>
      <protection/>
    </xf>
    <xf numFmtId="0" fontId="5" fillId="0" borderId="11" xfId="55" applyFont="1" applyBorder="1" applyAlignment="1">
      <alignment vertical="center" wrapText="1"/>
      <protection/>
    </xf>
    <xf numFmtId="0" fontId="3" fillId="43" borderId="77" xfId="55" applyFont="1" applyFill="1" applyBorder="1" applyAlignment="1">
      <alignment horizontal="center" vertical="center" wrapText="1"/>
      <protection/>
    </xf>
    <xf numFmtId="0" fontId="3" fillId="43" borderId="46" xfId="55" applyFont="1" applyFill="1" applyBorder="1" applyAlignment="1">
      <alignment horizontal="center" vertical="center" wrapText="1"/>
      <protection/>
    </xf>
    <xf numFmtId="0" fontId="5" fillId="0" borderId="46" xfId="55" applyFont="1" applyFill="1" applyBorder="1" applyAlignment="1">
      <alignment horizontal="center" vertical="center" wrapText="1"/>
      <protection/>
    </xf>
    <xf numFmtId="0" fontId="5" fillId="0" borderId="50" xfId="55" applyFont="1" applyFill="1" applyBorder="1" applyAlignment="1">
      <alignment horizontal="center" vertical="center" wrapText="1"/>
      <protection/>
    </xf>
    <xf numFmtId="0" fontId="3" fillId="33" borderId="31" xfId="55" applyFont="1" applyFill="1" applyBorder="1" applyAlignment="1">
      <alignment horizontal="left" vertical="top" wrapText="1"/>
      <protection/>
    </xf>
    <xf numFmtId="0" fontId="7" fillId="0" borderId="78" xfId="55" applyFont="1" applyBorder="1" applyAlignment="1">
      <alignment horizontal="left" vertical="center" wrapText="1"/>
      <protection/>
    </xf>
    <xf numFmtId="0" fontId="7" fillId="0" borderId="42" xfId="55" applyFont="1" applyBorder="1" applyAlignment="1">
      <alignment horizontal="left" vertical="center"/>
      <protection/>
    </xf>
    <xf numFmtId="170" fontId="6" fillId="0" borderId="42" xfId="55" applyNumberFormat="1" applyFont="1" applyBorder="1" applyAlignment="1">
      <alignment horizontal="right" vertical="center"/>
      <protection/>
    </xf>
    <xf numFmtId="170" fontId="6" fillId="0" borderId="79" xfId="55" applyNumberFormat="1" applyFont="1" applyBorder="1" applyAlignment="1">
      <alignment horizontal="right" vertical="center"/>
      <protection/>
    </xf>
    <xf numFmtId="164" fontId="6" fillId="0" borderId="48" xfId="55" applyNumberFormat="1" applyFont="1" applyBorder="1" applyAlignment="1">
      <alignment horizontal="center" vertical="center"/>
      <protection/>
    </xf>
    <xf numFmtId="164" fontId="6" fillId="0" borderId="37" xfId="55" applyNumberFormat="1" applyFont="1" applyBorder="1" applyAlignment="1">
      <alignment horizontal="center" vertical="center"/>
      <protection/>
    </xf>
    <xf numFmtId="164" fontId="6" fillId="0" borderId="26" xfId="55" applyNumberFormat="1" applyFont="1" applyBorder="1" applyAlignment="1">
      <alignment horizontal="center" vertical="center"/>
      <protection/>
    </xf>
    <xf numFmtId="164" fontId="6" fillId="0" borderId="27" xfId="55" applyNumberFormat="1" applyFont="1" applyBorder="1" applyAlignment="1">
      <alignment horizontal="center" vertical="center"/>
      <protection/>
    </xf>
    <xf numFmtId="164" fontId="6" fillId="0" borderId="80" xfId="55" applyNumberFormat="1" applyFont="1" applyBorder="1" applyAlignment="1">
      <alignment horizontal="center" vertical="center"/>
      <protection/>
    </xf>
    <xf numFmtId="164" fontId="6" fillId="0" borderId="28" xfId="55" applyNumberFormat="1" applyFont="1" applyBorder="1" applyAlignment="1">
      <alignment horizontal="center" vertical="center"/>
      <protection/>
    </xf>
    <xf numFmtId="0" fontId="13" fillId="0" borderId="24" xfId="55" applyNumberFormat="1" applyFont="1" applyFill="1" applyBorder="1" applyAlignment="1">
      <alignment horizontal="left" vertical="center"/>
      <protection/>
    </xf>
    <xf numFmtId="0" fontId="13" fillId="0" borderId="25" xfId="55" applyNumberFormat="1" applyFont="1" applyFill="1" applyBorder="1" applyAlignment="1">
      <alignment horizontal="left" vertical="center"/>
      <protection/>
    </xf>
    <xf numFmtId="0" fontId="13" fillId="0" borderId="81" xfId="55" applyFont="1" applyFill="1" applyBorder="1" applyAlignment="1">
      <alignment horizontal="left" vertical="center"/>
      <protection/>
    </xf>
    <xf numFmtId="0" fontId="13" fillId="0" borderId="82" xfId="55" applyFont="1" applyFill="1" applyBorder="1" applyAlignment="1">
      <alignment horizontal="left" vertical="center"/>
      <protection/>
    </xf>
    <xf numFmtId="0" fontId="13" fillId="0" borderId="27" xfId="55" applyFont="1" applyFill="1" applyBorder="1" applyAlignment="1">
      <alignment horizontal="left" vertical="center"/>
      <protection/>
    </xf>
    <xf numFmtId="0" fontId="13" fillId="0" borderId="28" xfId="55" applyFont="1" applyFill="1" applyBorder="1" applyAlignment="1">
      <alignment horizontal="left" vertical="center"/>
      <protection/>
    </xf>
    <xf numFmtId="0" fontId="3" fillId="33" borderId="33" xfId="55" applyFont="1" applyFill="1" applyBorder="1" applyAlignment="1">
      <alignment horizontal="left" vertical="top" wrapText="1"/>
      <protection/>
    </xf>
    <xf numFmtId="0" fontId="13" fillId="0" borderId="83" xfId="55" applyFont="1" applyFill="1" applyBorder="1" applyAlignment="1">
      <alignment horizontal="left" vertical="center"/>
      <protection/>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EXPO" xfId="40"/>
    <cellStyle name="Comma" xfId="41"/>
    <cellStyle name="Comma [0]" xfId="42"/>
    <cellStyle name="Figyelmeztetés"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Normál_AUCHAN KTSGTBL JAV"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MUNKA_2009\MKB%20T&#252;rr%20Istv&#225;n%20u\Users\SzyZsu\Documents\MUNKA_2006\SZENES\MKB%20FI&#211;KOK\MKB%20BGYARMAT_2006\MKB%20Balassagyarmat1_KT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SSZ"/>
      <sheetName val="12"/>
      <sheetName val="15"/>
      <sheetName val="16"/>
      <sheetName val="31"/>
      <sheetName val="33"/>
      <sheetName val="34"/>
      <sheetName val="39"/>
      <sheetName val="42"/>
      <sheetName val="44"/>
      <sheetName val="45"/>
      <sheetName val="47"/>
      <sheetName val="48"/>
      <sheetName val="50"/>
      <sheetName val="HKI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3"/>
  </sheetPr>
  <dimension ref="A1:E19"/>
  <sheetViews>
    <sheetView view="pageBreakPreview" zoomScaleSheetLayoutView="100" zoomScalePageLayoutView="0" workbookViewId="0" topLeftCell="A1">
      <pane xSplit="1" ySplit="7" topLeftCell="B14" activePane="bottomRight" state="frozen"/>
      <selection pane="topLeft" activeCell="A1" sqref="A1"/>
      <selection pane="topRight" activeCell="B1" sqref="B1"/>
      <selection pane="bottomLeft" activeCell="A8" sqref="A8"/>
      <selection pane="bottomRight" activeCell="B1" sqref="B1"/>
    </sheetView>
  </sheetViews>
  <sheetFormatPr defaultColWidth="9.140625" defaultRowHeight="12.75"/>
  <cols>
    <col min="1" max="1" width="6.28125" style="1" customWidth="1"/>
    <col min="2" max="2" width="77.00390625" style="2" customWidth="1"/>
    <col min="3" max="4" width="11.28125" style="3" customWidth="1"/>
    <col min="5" max="5" width="19.421875" style="3" customWidth="1"/>
    <col min="6" max="16384" width="9.140625" style="4" customWidth="1"/>
  </cols>
  <sheetData>
    <row r="1" spans="1:5" s="5" customFormat="1" ht="49.5" customHeight="1">
      <c r="A1" s="140"/>
      <c r="B1" s="141" t="s">
        <v>234</v>
      </c>
      <c r="C1" s="144" t="s">
        <v>0</v>
      </c>
      <c r="D1" s="145"/>
      <c r="E1" s="146"/>
    </row>
    <row r="2" spans="1:5" s="6" customFormat="1" ht="15" customHeight="1" thickBot="1">
      <c r="A2" s="142" t="s">
        <v>1</v>
      </c>
      <c r="B2" s="147" t="s">
        <v>2</v>
      </c>
      <c r="C2" s="149" t="s">
        <v>3</v>
      </c>
      <c r="D2" s="150"/>
      <c r="E2" s="151"/>
    </row>
    <row r="3" spans="1:5" s="8" customFormat="1" ht="27" customHeight="1" thickBot="1">
      <c r="A3" s="143"/>
      <c r="B3" s="148"/>
      <c r="C3" s="152"/>
      <c r="D3" s="153"/>
      <c r="E3" s="154"/>
    </row>
    <row r="4" spans="1:5" s="12" customFormat="1" ht="15" customHeight="1">
      <c r="A4" s="9" t="s">
        <v>4</v>
      </c>
      <c r="B4" s="10" t="s">
        <v>5</v>
      </c>
      <c r="C4" s="155"/>
      <c r="D4" s="155"/>
      <c r="E4" s="11"/>
    </row>
    <row r="5" spans="1:5" s="17" customFormat="1" ht="18" customHeight="1">
      <c r="A5" s="13"/>
      <c r="B5" s="14" t="s">
        <v>6</v>
      </c>
      <c r="C5" s="15"/>
      <c r="D5" s="15"/>
      <c r="E5" s="16"/>
    </row>
    <row r="6" spans="1:5" ht="15" customHeight="1">
      <c r="A6" s="7"/>
      <c r="B6" s="18"/>
      <c r="C6" s="19"/>
      <c r="D6" s="19"/>
      <c r="E6" s="20"/>
    </row>
    <row r="7" spans="1:5" s="25" customFormat="1" ht="15" customHeight="1">
      <c r="A7" s="21"/>
      <c r="B7" s="22" t="s">
        <v>7</v>
      </c>
      <c r="C7" s="23" t="s">
        <v>8</v>
      </c>
      <c r="D7" s="23" t="s">
        <v>9</v>
      </c>
      <c r="E7" s="24" t="s">
        <v>10</v>
      </c>
    </row>
    <row r="8" spans="1:5" ht="18" customHeight="1">
      <c r="A8" s="26" t="s">
        <v>4</v>
      </c>
      <c r="B8" s="27" t="s">
        <v>11</v>
      </c>
      <c r="C8" s="138">
        <f>'BT-A(asztalok, pultok)'!F26+'BT-SZ (szekrények)'!F66+'BT-P (mosdópultok)'!F25+'BT-B (falburkolatok)'!F122+'BT-L (lámpák)'!F33</f>
        <v>0</v>
      </c>
      <c r="D8" s="138">
        <f>'BT-A(asztalok, pultok)'!G26+'BT-SZ (szekrények)'!G66+'BT-P (mosdópultok)'!G25+'BT-B (falburkolatok)'!G122+'BT-L (lámpák)'!G33</f>
        <v>0</v>
      </c>
      <c r="E8" s="139">
        <f>'BT-A(asztalok, pultok)'!H26+'BT-SZ (szekrények)'!H66+'BT-P (mosdópultok)'!H25+'BT-B (falburkolatok)'!H122+'BT-L (lámpák)'!H33</f>
        <v>0</v>
      </c>
    </row>
    <row r="9" spans="1:5" ht="18" customHeight="1" thickBot="1">
      <c r="A9" s="28"/>
      <c r="B9" s="29" t="s">
        <v>12</v>
      </c>
      <c r="C9" s="136"/>
      <c r="D9" s="136"/>
      <c r="E9" s="137">
        <f>E8*0.27</f>
        <v>0</v>
      </c>
    </row>
    <row r="10" spans="1:5" s="34" customFormat="1" ht="30" customHeight="1">
      <c r="A10" s="30"/>
      <c r="B10" s="31" t="s">
        <v>233</v>
      </c>
      <c r="C10" s="32"/>
      <c r="D10" s="32"/>
      <c r="E10" s="33">
        <f>SUM(E8:E9)</f>
        <v>0</v>
      </c>
    </row>
    <row r="11" spans="1:5" ht="18" customHeight="1">
      <c r="A11" s="35"/>
      <c r="B11" s="36" t="s">
        <v>13</v>
      </c>
      <c r="C11" s="37"/>
      <c r="D11" s="37"/>
      <c r="E11" s="38"/>
    </row>
    <row r="12" spans="1:5" ht="12.75">
      <c r="A12" s="39"/>
      <c r="B12" s="40" t="s">
        <v>14</v>
      </c>
      <c r="C12" s="41"/>
      <c r="D12" s="41"/>
      <c r="E12" s="42"/>
    </row>
    <row r="13" spans="1:5" ht="12.75" customHeight="1">
      <c r="A13" s="7"/>
      <c r="B13" s="156" t="s">
        <v>237</v>
      </c>
      <c r="C13" s="156"/>
      <c r="D13" s="156"/>
      <c r="E13" s="156"/>
    </row>
    <row r="14" spans="1:5" ht="12.75">
      <c r="A14" s="7"/>
      <c r="B14" s="156"/>
      <c r="C14" s="156"/>
      <c r="D14" s="156"/>
      <c r="E14" s="156"/>
    </row>
    <row r="15" spans="1:5" ht="296.25" customHeight="1">
      <c r="A15" s="7"/>
      <c r="B15" s="156"/>
      <c r="C15" s="156"/>
      <c r="D15" s="156"/>
      <c r="E15" s="156"/>
    </row>
    <row r="16" spans="1:5" ht="13.5" thickBot="1">
      <c r="A16" s="43"/>
      <c r="B16" s="44"/>
      <c r="C16" s="45"/>
      <c r="D16" s="45"/>
      <c r="E16" s="46"/>
    </row>
    <row r="17" spans="2:5" ht="12.75">
      <c r="B17" s="47"/>
      <c r="C17" s="48"/>
      <c r="D17" s="48"/>
      <c r="E17" s="48"/>
    </row>
    <row r="18" spans="2:5" ht="12.75">
      <c r="B18" s="47"/>
      <c r="C18" s="48"/>
      <c r="D18" s="48"/>
      <c r="E18" s="48"/>
    </row>
    <row r="19" spans="2:5" ht="12.75">
      <c r="B19" s="47"/>
      <c r="C19" s="48"/>
      <c r="D19" s="48"/>
      <c r="E19" s="48"/>
    </row>
  </sheetData>
  <sheetProtection selectLockedCells="1" selectUnlockedCells="1"/>
  <mergeCells count="5">
    <mergeCell ref="C1:E1"/>
    <mergeCell ref="B2:B3"/>
    <mergeCell ref="C2:E3"/>
    <mergeCell ref="C4:D4"/>
    <mergeCell ref="B13:E15"/>
  </mergeCells>
  <printOptions horizontalCentered="1"/>
  <pageMargins left="0.5902777777777778" right="0.39375" top="0.5902777777777778" bottom="0.9840277777777777" header="0.5118055555555555" footer="0.5118055555555555"/>
  <pageSetup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sheetPr>
    <tabColor indexed="9"/>
  </sheetPr>
  <dimension ref="A1:H690"/>
  <sheetViews>
    <sheetView view="pageBreakPreview" zoomScaleSheetLayoutView="100" zoomScalePageLayoutView="70" workbookViewId="0" topLeftCell="A1">
      <selection activeCell="A8" sqref="A8:C8"/>
    </sheetView>
  </sheetViews>
  <sheetFormatPr defaultColWidth="9.140625" defaultRowHeight="12.75"/>
  <cols>
    <col min="1" max="1" width="15.57421875" style="69" customWidth="1"/>
    <col min="2" max="2" width="15.57421875" style="70" customWidth="1"/>
    <col min="3" max="3" width="50.140625" style="71" customWidth="1"/>
    <col min="4" max="5" width="12.7109375" style="112" customWidth="1"/>
    <col min="6" max="7" width="12.7109375" style="113" customWidth="1"/>
    <col min="8" max="8" width="12.7109375" style="112" customWidth="1"/>
    <col min="9" max="16384" width="9.140625" style="57" customWidth="1"/>
  </cols>
  <sheetData>
    <row r="1" spans="1:8" s="49" customFormat="1" ht="68.25" customHeight="1" thickBot="1">
      <c r="A1" s="162" t="s">
        <v>209</v>
      </c>
      <c r="B1" s="163"/>
      <c r="C1" s="163"/>
      <c r="D1" s="104"/>
      <c r="E1" s="104"/>
      <c r="F1" s="164" t="s">
        <v>208</v>
      </c>
      <c r="G1" s="164"/>
      <c r="H1" s="165"/>
    </row>
    <row r="2" spans="1:8" s="50" customFormat="1" ht="15" customHeight="1">
      <c r="A2" s="166" t="str">
        <f>'ÖSSZ.'!B2</f>
        <v> BELSŐÉPÍTÉSZET - KIVITELI TERV </v>
      </c>
      <c r="B2" s="167"/>
      <c r="C2" s="167"/>
      <c r="D2" s="105"/>
      <c r="E2" s="105"/>
      <c r="F2" s="166" t="str">
        <f>'ÖSSZ.'!C2</f>
        <v>SZENES STUDIO BELSŐÉPÍTÉSZETI KFT.</v>
      </c>
      <c r="G2" s="167"/>
      <c r="H2" s="170"/>
    </row>
    <row r="3" spans="1:8" s="51" customFormat="1" ht="27.75" customHeight="1" thickBot="1">
      <c r="A3" s="168"/>
      <c r="B3" s="169"/>
      <c r="C3" s="169"/>
      <c r="D3" s="106"/>
      <c r="E3" s="106"/>
      <c r="F3" s="168"/>
      <c r="G3" s="169"/>
      <c r="H3" s="171"/>
    </row>
    <row r="4" spans="1:8" s="53" customFormat="1" ht="15" customHeight="1">
      <c r="A4" s="52"/>
      <c r="B4" s="172" t="s">
        <v>16</v>
      </c>
      <c r="C4" s="172"/>
      <c r="D4" s="172"/>
      <c r="E4" s="172"/>
      <c r="F4" s="172"/>
      <c r="G4" s="172"/>
      <c r="H4" s="173"/>
    </row>
    <row r="5" spans="1:8" s="55" customFormat="1" ht="18" customHeight="1">
      <c r="A5" s="54"/>
      <c r="B5" s="174" t="s">
        <v>11</v>
      </c>
      <c r="C5" s="174"/>
      <c r="D5" s="174"/>
      <c r="E5" s="174"/>
      <c r="F5" s="174"/>
      <c r="G5" s="174"/>
      <c r="H5" s="175"/>
    </row>
    <row r="6" spans="1:8" ht="6.75" customHeight="1" thickBot="1">
      <c r="A6" s="56"/>
      <c r="B6" s="176"/>
      <c r="C6" s="176"/>
      <c r="D6" s="176"/>
      <c r="E6" s="176"/>
      <c r="F6" s="176"/>
      <c r="G6" s="176"/>
      <c r="H6" s="177"/>
    </row>
    <row r="7" spans="1:8" s="58" customFormat="1" ht="15" customHeight="1">
      <c r="A7" s="114" t="s">
        <v>17</v>
      </c>
      <c r="B7" s="103" t="s">
        <v>210</v>
      </c>
      <c r="C7" s="115"/>
      <c r="D7" s="116" t="s">
        <v>35</v>
      </c>
      <c r="E7" s="116" t="s">
        <v>36</v>
      </c>
      <c r="F7" s="107" t="s">
        <v>37</v>
      </c>
      <c r="G7" s="107" t="s">
        <v>38</v>
      </c>
      <c r="H7" s="108" t="s">
        <v>39</v>
      </c>
    </row>
    <row r="8" spans="1:8" s="73" customFormat="1" ht="24" customHeight="1">
      <c r="A8" s="157" t="s">
        <v>40</v>
      </c>
      <c r="B8" s="158"/>
      <c r="C8" s="158"/>
      <c r="D8" s="109"/>
      <c r="E8" s="117"/>
      <c r="F8" s="159" t="s">
        <v>180</v>
      </c>
      <c r="G8" s="159"/>
      <c r="H8" s="160"/>
    </row>
    <row r="9" spans="1:8" s="59" customFormat="1" ht="24.75" customHeight="1">
      <c r="A9" s="60" t="s">
        <v>93</v>
      </c>
      <c r="B9" s="161" t="s">
        <v>41</v>
      </c>
      <c r="C9" s="161"/>
      <c r="D9" s="110"/>
      <c r="E9" s="110"/>
      <c r="F9" s="96"/>
      <c r="G9" s="96"/>
      <c r="H9" s="97"/>
    </row>
    <row r="10" spans="1:8" s="59" customFormat="1" ht="26.25" customHeight="1">
      <c r="A10" s="63"/>
      <c r="B10" s="64" t="s">
        <v>18</v>
      </c>
      <c r="C10" s="90" t="s">
        <v>42</v>
      </c>
      <c r="D10" s="98"/>
      <c r="E10" s="98"/>
      <c r="F10" s="98"/>
      <c r="G10" s="98"/>
      <c r="H10" s="99"/>
    </row>
    <row r="11" spans="1:8" s="59" customFormat="1" ht="204">
      <c r="A11" s="63"/>
      <c r="B11" s="64" t="s">
        <v>43</v>
      </c>
      <c r="C11" s="133" t="s">
        <v>115</v>
      </c>
      <c r="D11" s="98"/>
      <c r="E11" s="98"/>
      <c r="F11" s="98"/>
      <c r="G11" s="98"/>
      <c r="H11" s="99"/>
    </row>
    <row r="12" spans="1:8" s="59" customFormat="1" ht="21" customHeight="1">
      <c r="A12" s="67"/>
      <c r="B12" s="74">
        <v>1</v>
      </c>
      <c r="C12" s="75" t="s">
        <v>211</v>
      </c>
      <c r="D12" s="94"/>
      <c r="E12" s="94"/>
      <c r="F12" s="118">
        <f>B12*D12</f>
        <v>0</v>
      </c>
      <c r="G12" s="118">
        <f>B12*E12</f>
        <v>0</v>
      </c>
      <c r="H12" s="95">
        <f>F12+G12</f>
        <v>0</v>
      </c>
    </row>
    <row r="13" spans="1:8" s="59" customFormat="1" ht="29.25" customHeight="1">
      <c r="A13" s="60" t="s">
        <v>94</v>
      </c>
      <c r="B13" s="161" t="s">
        <v>44</v>
      </c>
      <c r="C13" s="161"/>
      <c r="D13" s="110"/>
      <c r="E13" s="110"/>
      <c r="F13" s="96"/>
      <c r="G13" s="96"/>
      <c r="H13" s="97"/>
    </row>
    <row r="14" spans="1:8" s="59" customFormat="1" ht="18.75" customHeight="1">
      <c r="A14" s="63"/>
      <c r="B14" s="64" t="s">
        <v>18</v>
      </c>
      <c r="C14" s="90" t="s">
        <v>45</v>
      </c>
      <c r="D14" s="98"/>
      <c r="E14" s="98"/>
      <c r="F14" s="98"/>
      <c r="G14" s="98"/>
      <c r="H14" s="99"/>
    </row>
    <row r="15" spans="1:8" s="68" customFormat="1" ht="276">
      <c r="A15" s="63"/>
      <c r="B15" s="64" t="s">
        <v>43</v>
      </c>
      <c r="C15" s="134" t="s">
        <v>214</v>
      </c>
      <c r="D15" s="98"/>
      <c r="E15" s="98"/>
      <c r="F15" s="98"/>
      <c r="G15" s="98"/>
      <c r="H15" s="99"/>
    </row>
    <row r="16" spans="1:8" s="68" customFormat="1" ht="264">
      <c r="A16" s="63"/>
      <c r="B16" s="64"/>
      <c r="C16" s="134" t="s">
        <v>213</v>
      </c>
      <c r="D16" s="98"/>
      <c r="E16" s="98"/>
      <c r="F16" s="98"/>
      <c r="G16" s="98"/>
      <c r="H16" s="99"/>
    </row>
    <row r="17" spans="1:8" s="59" customFormat="1" ht="18.75" customHeight="1">
      <c r="A17" s="67"/>
      <c r="B17" s="74">
        <v>1</v>
      </c>
      <c r="C17" s="75" t="s">
        <v>19</v>
      </c>
      <c r="D17" s="94"/>
      <c r="E17" s="94"/>
      <c r="F17" s="118">
        <f>B17*D17</f>
        <v>0</v>
      </c>
      <c r="G17" s="118">
        <f>B17*E17</f>
        <v>0</v>
      </c>
      <c r="H17" s="95">
        <f>F17+G17</f>
        <v>0</v>
      </c>
    </row>
    <row r="18" spans="1:8" s="59" customFormat="1" ht="19.5" customHeight="1">
      <c r="A18" s="60" t="s">
        <v>46</v>
      </c>
      <c r="B18" s="161" t="s">
        <v>20</v>
      </c>
      <c r="C18" s="161"/>
      <c r="D18" s="110"/>
      <c r="E18" s="110"/>
      <c r="F18" s="96"/>
      <c r="G18" s="96"/>
      <c r="H18" s="97"/>
    </row>
    <row r="19" spans="1:8" s="59" customFormat="1" ht="19.5" customHeight="1">
      <c r="A19" s="63"/>
      <c r="B19" s="64" t="s">
        <v>18</v>
      </c>
      <c r="C19" s="90" t="s">
        <v>21</v>
      </c>
      <c r="D19" s="98"/>
      <c r="E19" s="98"/>
      <c r="F19" s="98"/>
      <c r="G19" s="98"/>
      <c r="H19" s="99"/>
    </row>
    <row r="20" spans="1:8" s="59" customFormat="1" ht="132">
      <c r="A20" s="63"/>
      <c r="B20" s="64" t="s">
        <v>43</v>
      </c>
      <c r="C20" s="134" t="s">
        <v>47</v>
      </c>
      <c r="D20" s="98"/>
      <c r="E20" s="98"/>
      <c r="F20" s="98"/>
      <c r="G20" s="98"/>
      <c r="H20" s="99"/>
    </row>
    <row r="21" spans="1:8" s="59" customFormat="1" ht="23.25" customHeight="1">
      <c r="A21" s="67"/>
      <c r="B21" s="74">
        <v>5</v>
      </c>
      <c r="C21" s="75" t="s">
        <v>19</v>
      </c>
      <c r="D21" s="94"/>
      <c r="E21" s="94"/>
      <c r="F21" s="118">
        <f>B21*D21</f>
        <v>0</v>
      </c>
      <c r="G21" s="118">
        <f>B21*E21</f>
        <v>0</v>
      </c>
      <c r="H21" s="95">
        <f>F21+G21</f>
        <v>0</v>
      </c>
    </row>
    <row r="22" spans="1:8" s="59" customFormat="1" ht="14.25" customHeight="1">
      <c r="A22" s="60" t="s">
        <v>95</v>
      </c>
      <c r="B22" s="161" t="s">
        <v>114</v>
      </c>
      <c r="C22" s="161"/>
      <c r="D22" s="110"/>
      <c r="E22" s="110"/>
      <c r="F22" s="96"/>
      <c r="G22" s="96"/>
      <c r="H22" s="97"/>
    </row>
    <row r="23" spans="1:8" s="68" customFormat="1" ht="15" customHeight="1">
      <c r="A23" s="63"/>
      <c r="B23" s="64" t="s">
        <v>18</v>
      </c>
      <c r="C23" s="90" t="s">
        <v>170</v>
      </c>
      <c r="D23" s="98"/>
      <c r="E23" s="98"/>
      <c r="F23" s="98"/>
      <c r="G23" s="98"/>
      <c r="H23" s="99"/>
    </row>
    <row r="24" spans="1:8" s="59" customFormat="1" ht="228">
      <c r="A24" s="63"/>
      <c r="B24" s="64" t="s">
        <v>43</v>
      </c>
      <c r="C24" s="134" t="s">
        <v>171</v>
      </c>
      <c r="D24" s="98"/>
      <c r="E24" s="98"/>
      <c r="F24" s="98"/>
      <c r="G24" s="98"/>
      <c r="H24" s="99"/>
    </row>
    <row r="25" spans="1:8" s="59" customFormat="1" ht="23.25" customHeight="1">
      <c r="A25" s="67"/>
      <c r="B25" s="74">
        <v>1</v>
      </c>
      <c r="C25" s="75" t="s">
        <v>19</v>
      </c>
      <c r="D25" s="94"/>
      <c r="E25" s="94"/>
      <c r="F25" s="118">
        <f>B25*D25</f>
        <v>0</v>
      </c>
      <c r="G25" s="118">
        <f>B25*E25</f>
        <v>0</v>
      </c>
      <c r="H25" s="95">
        <f>F25+G25</f>
        <v>0</v>
      </c>
    </row>
    <row r="26" spans="1:8" s="59" customFormat="1" ht="16.5" customHeight="1" thickBot="1">
      <c r="A26" s="76"/>
      <c r="B26" s="77" t="s">
        <v>225</v>
      </c>
      <c r="C26" s="78"/>
      <c r="D26" s="111"/>
      <c r="E26" s="111"/>
      <c r="F26" s="100">
        <f>SUM(F10:F25)</f>
        <v>0</v>
      </c>
      <c r="G26" s="100">
        <f>SUM(G10:G25)</f>
        <v>0</v>
      </c>
      <c r="H26" s="101">
        <f>SUM(F26:G26)</f>
        <v>0</v>
      </c>
    </row>
    <row r="27" spans="1:8" s="59" customFormat="1" ht="15.75" customHeight="1">
      <c r="A27" s="79"/>
      <c r="B27" s="70"/>
      <c r="C27" s="71"/>
      <c r="D27" s="112"/>
      <c r="E27" s="112"/>
      <c r="F27" s="113"/>
      <c r="G27" s="113"/>
      <c r="H27" s="112"/>
    </row>
    <row r="28" spans="1:8" s="59" customFormat="1" ht="54" customHeight="1">
      <c r="A28" s="69"/>
      <c r="B28" s="70"/>
      <c r="C28" s="71"/>
      <c r="D28" s="112"/>
      <c r="E28" s="112"/>
      <c r="F28" s="113"/>
      <c r="G28" s="113"/>
      <c r="H28" s="112"/>
    </row>
    <row r="29" spans="1:8" s="59" customFormat="1" ht="26.25" customHeight="1">
      <c r="A29" s="69"/>
      <c r="B29" s="70"/>
      <c r="C29" s="71"/>
      <c r="D29" s="112"/>
      <c r="E29" s="112"/>
      <c r="F29" s="113"/>
      <c r="G29" s="113"/>
      <c r="H29" s="112"/>
    </row>
    <row r="30" spans="1:8" s="68" customFormat="1" ht="15" customHeight="1">
      <c r="A30" s="69"/>
      <c r="B30" s="70"/>
      <c r="C30" s="71"/>
      <c r="D30" s="112"/>
      <c r="E30" s="112"/>
      <c r="F30" s="113"/>
      <c r="G30" s="113"/>
      <c r="H30" s="112"/>
    </row>
    <row r="31" spans="1:8" s="59" customFormat="1" ht="24.75" customHeight="1">
      <c r="A31" s="69"/>
      <c r="B31" s="70"/>
      <c r="C31" s="71"/>
      <c r="D31" s="112"/>
      <c r="E31" s="112"/>
      <c r="F31" s="113"/>
      <c r="G31" s="113"/>
      <c r="H31" s="112"/>
    </row>
    <row r="32" spans="1:8" s="59" customFormat="1" ht="26.25" customHeight="1">
      <c r="A32" s="69"/>
      <c r="B32" s="70"/>
      <c r="C32" s="71"/>
      <c r="D32" s="112"/>
      <c r="E32" s="112"/>
      <c r="F32" s="113"/>
      <c r="G32" s="113"/>
      <c r="H32" s="112"/>
    </row>
    <row r="33" spans="1:8" s="59" customFormat="1" ht="18" customHeight="1">
      <c r="A33" s="69"/>
      <c r="B33" s="70"/>
      <c r="C33" s="71"/>
      <c r="D33" s="112"/>
      <c r="E33" s="112"/>
      <c r="F33" s="113"/>
      <c r="G33" s="113"/>
      <c r="H33" s="112"/>
    </row>
    <row r="34" spans="1:8" s="59" customFormat="1" ht="66.75" customHeight="1">
      <c r="A34" s="69"/>
      <c r="B34" s="70"/>
      <c r="C34" s="71"/>
      <c r="D34" s="112"/>
      <c r="E34" s="112"/>
      <c r="F34" s="113"/>
      <c r="G34" s="113"/>
      <c r="H34" s="112"/>
    </row>
    <row r="35" spans="1:8" s="59" customFormat="1" ht="23.25" customHeight="1">
      <c r="A35" s="69"/>
      <c r="B35" s="70"/>
      <c r="C35" s="71"/>
      <c r="D35" s="112"/>
      <c r="E35" s="112"/>
      <c r="F35" s="113"/>
      <c r="G35" s="113"/>
      <c r="H35" s="112"/>
    </row>
    <row r="36" spans="1:8" s="59" customFormat="1" ht="39" customHeight="1">
      <c r="A36" s="69"/>
      <c r="B36" s="70"/>
      <c r="C36" s="71"/>
      <c r="D36" s="112"/>
      <c r="E36" s="112"/>
      <c r="F36" s="113"/>
      <c r="G36" s="113"/>
      <c r="H36" s="112"/>
    </row>
    <row r="37" spans="1:8" s="68" customFormat="1" ht="15" customHeight="1">
      <c r="A37" s="69"/>
      <c r="B37" s="70"/>
      <c r="C37" s="71"/>
      <c r="D37" s="112"/>
      <c r="E37" s="112"/>
      <c r="F37" s="113"/>
      <c r="G37" s="113"/>
      <c r="H37" s="112"/>
    </row>
    <row r="38" spans="1:8" s="59" customFormat="1" ht="24.75" customHeight="1">
      <c r="A38" s="69"/>
      <c r="B38" s="70"/>
      <c r="C38" s="71"/>
      <c r="D38" s="112"/>
      <c r="E38" s="112"/>
      <c r="F38" s="113"/>
      <c r="G38" s="113"/>
      <c r="H38" s="112"/>
    </row>
    <row r="39" spans="1:8" s="59" customFormat="1" ht="26.25" customHeight="1">
      <c r="A39" s="69"/>
      <c r="B39" s="70"/>
      <c r="C39" s="71"/>
      <c r="D39" s="112"/>
      <c r="E39" s="112"/>
      <c r="F39" s="113"/>
      <c r="G39" s="113"/>
      <c r="H39" s="112"/>
    </row>
    <row r="40" spans="1:8" s="59" customFormat="1" ht="76.5" customHeight="1">
      <c r="A40" s="69"/>
      <c r="B40" s="70"/>
      <c r="C40" s="71"/>
      <c r="D40" s="112"/>
      <c r="E40" s="112"/>
      <c r="F40" s="113"/>
      <c r="G40" s="113"/>
      <c r="H40" s="112"/>
    </row>
    <row r="41" spans="1:8" s="59" customFormat="1" ht="66" customHeight="1">
      <c r="A41" s="69"/>
      <c r="B41" s="70"/>
      <c r="C41" s="71"/>
      <c r="D41" s="112"/>
      <c r="E41" s="112"/>
      <c r="F41" s="113"/>
      <c r="G41" s="113"/>
      <c r="H41" s="112"/>
    </row>
    <row r="42" spans="1:8" s="59" customFormat="1" ht="23.25" customHeight="1">
      <c r="A42" s="69"/>
      <c r="B42" s="70"/>
      <c r="C42" s="71"/>
      <c r="D42" s="112"/>
      <c r="E42" s="112"/>
      <c r="F42" s="113"/>
      <c r="G42" s="113"/>
      <c r="H42" s="112"/>
    </row>
    <row r="43" spans="1:8" s="59" customFormat="1" ht="39" customHeight="1">
      <c r="A43" s="69"/>
      <c r="B43" s="70"/>
      <c r="C43" s="71"/>
      <c r="D43" s="112"/>
      <c r="E43" s="112"/>
      <c r="F43" s="113"/>
      <c r="G43" s="113"/>
      <c r="H43" s="112"/>
    </row>
    <row r="44" spans="1:8" s="68" customFormat="1" ht="15" customHeight="1">
      <c r="A44" s="69"/>
      <c r="B44" s="70"/>
      <c r="C44" s="71"/>
      <c r="D44" s="112"/>
      <c r="E44" s="112"/>
      <c r="F44" s="113"/>
      <c r="G44" s="113"/>
      <c r="H44" s="112"/>
    </row>
    <row r="45" spans="1:8" s="59" customFormat="1" ht="24.75" customHeight="1">
      <c r="A45" s="69"/>
      <c r="B45" s="70"/>
      <c r="C45" s="71"/>
      <c r="D45" s="112"/>
      <c r="E45" s="112"/>
      <c r="F45" s="113"/>
      <c r="G45" s="113"/>
      <c r="H45" s="112"/>
    </row>
    <row r="46" spans="1:8" s="59" customFormat="1" ht="26.25" customHeight="1">
      <c r="A46" s="69"/>
      <c r="B46" s="70"/>
      <c r="C46" s="71"/>
      <c r="D46" s="112"/>
      <c r="E46" s="112"/>
      <c r="F46" s="113"/>
      <c r="G46" s="113"/>
      <c r="H46" s="112"/>
    </row>
    <row r="47" spans="1:8" s="59" customFormat="1" ht="167.25" customHeight="1">
      <c r="A47" s="69"/>
      <c r="B47" s="70"/>
      <c r="C47" s="71"/>
      <c r="D47" s="112"/>
      <c r="E47" s="112"/>
      <c r="F47" s="113"/>
      <c r="G47" s="113"/>
      <c r="H47" s="112"/>
    </row>
    <row r="48" spans="1:8" s="59" customFormat="1" ht="279.75" customHeight="1">
      <c r="A48" s="69"/>
      <c r="B48" s="70"/>
      <c r="C48" s="71"/>
      <c r="D48" s="112"/>
      <c r="E48" s="112"/>
      <c r="F48" s="113"/>
      <c r="G48" s="113"/>
      <c r="H48" s="112"/>
    </row>
    <row r="49" spans="1:8" s="59" customFormat="1" ht="28.5" customHeight="1">
      <c r="A49" s="69"/>
      <c r="B49" s="70"/>
      <c r="C49" s="71"/>
      <c r="D49" s="112"/>
      <c r="E49" s="112"/>
      <c r="F49" s="113"/>
      <c r="G49" s="113"/>
      <c r="H49" s="112"/>
    </row>
    <row r="50" spans="1:8" s="59" customFormat="1" ht="118.5" customHeight="1">
      <c r="A50" s="69"/>
      <c r="B50" s="70"/>
      <c r="C50" s="71"/>
      <c r="D50" s="112"/>
      <c r="E50" s="112"/>
      <c r="F50" s="113"/>
      <c r="G50" s="113"/>
      <c r="H50" s="112"/>
    </row>
    <row r="51" spans="1:8" s="59" customFormat="1" ht="51.75" customHeight="1">
      <c r="A51" s="69"/>
      <c r="B51" s="70"/>
      <c r="C51" s="71"/>
      <c r="D51" s="112"/>
      <c r="E51" s="112"/>
      <c r="F51" s="113"/>
      <c r="G51" s="113"/>
      <c r="H51" s="112"/>
    </row>
    <row r="52" spans="1:8" s="68" customFormat="1" ht="15" customHeight="1">
      <c r="A52" s="69"/>
      <c r="B52" s="70"/>
      <c r="C52" s="71"/>
      <c r="D52" s="112"/>
      <c r="E52" s="112"/>
      <c r="F52" s="113"/>
      <c r="G52" s="113"/>
      <c r="H52" s="112"/>
    </row>
    <row r="53" spans="1:8" s="59" customFormat="1" ht="24.75" customHeight="1">
      <c r="A53" s="69"/>
      <c r="B53" s="70"/>
      <c r="C53" s="71"/>
      <c r="D53" s="112"/>
      <c r="E53" s="112"/>
      <c r="F53" s="113"/>
      <c r="G53" s="113"/>
      <c r="H53" s="112"/>
    </row>
    <row r="54" spans="1:8" s="59" customFormat="1" ht="26.25" customHeight="1">
      <c r="A54" s="69"/>
      <c r="B54" s="70"/>
      <c r="C54" s="71"/>
      <c r="D54" s="112"/>
      <c r="E54" s="112"/>
      <c r="F54" s="113"/>
      <c r="G54" s="113"/>
      <c r="H54" s="112"/>
    </row>
    <row r="55" spans="1:8" s="59" customFormat="1" ht="81" customHeight="1">
      <c r="A55" s="69"/>
      <c r="B55" s="70"/>
      <c r="C55" s="71"/>
      <c r="D55" s="112"/>
      <c r="E55" s="112"/>
      <c r="F55" s="113"/>
      <c r="G55" s="113"/>
      <c r="H55" s="112"/>
    </row>
    <row r="56" spans="1:8" s="59" customFormat="1" ht="43.5" customHeight="1">
      <c r="A56" s="69"/>
      <c r="B56" s="70"/>
      <c r="C56" s="71"/>
      <c r="D56" s="112"/>
      <c r="E56" s="112"/>
      <c r="F56" s="113"/>
      <c r="G56" s="113"/>
      <c r="H56" s="112"/>
    </row>
    <row r="57" spans="1:8" s="59" customFormat="1" ht="18" customHeight="1">
      <c r="A57" s="69"/>
      <c r="B57" s="70"/>
      <c r="C57" s="71"/>
      <c r="D57" s="112"/>
      <c r="E57" s="112"/>
      <c r="F57" s="113"/>
      <c r="G57" s="113"/>
      <c r="H57" s="112"/>
    </row>
    <row r="58" spans="1:8" s="59" customFormat="1" ht="39.75" customHeight="1">
      <c r="A58" s="69"/>
      <c r="B58" s="70"/>
      <c r="C58" s="71"/>
      <c r="D58" s="112"/>
      <c r="E58" s="112"/>
      <c r="F58" s="113"/>
      <c r="G58" s="113"/>
      <c r="H58" s="112"/>
    </row>
    <row r="59" spans="1:8" s="68" customFormat="1" ht="15" customHeight="1">
      <c r="A59" s="69"/>
      <c r="B59" s="70"/>
      <c r="C59" s="71"/>
      <c r="D59" s="112"/>
      <c r="E59" s="112"/>
      <c r="F59" s="113"/>
      <c r="G59" s="113"/>
      <c r="H59" s="112"/>
    </row>
    <row r="60" spans="1:8" s="59" customFormat="1" ht="24.75" customHeight="1">
      <c r="A60" s="69"/>
      <c r="B60" s="70"/>
      <c r="C60" s="71"/>
      <c r="D60" s="112"/>
      <c r="E60" s="112"/>
      <c r="F60" s="113"/>
      <c r="G60" s="113"/>
      <c r="H60" s="112"/>
    </row>
    <row r="61" spans="1:8" s="59" customFormat="1" ht="26.25" customHeight="1">
      <c r="A61" s="69"/>
      <c r="B61" s="70"/>
      <c r="C61" s="71"/>
      <c r="D61" s="112"/>
      <c r="E61" s="112"/>
      <c r="F61" s="113"/>
      <c r="G61" s="113"/>
      <c r="H61" s="112"/>
    </row>
    <row r="62" spans="1:8" s="59" customFormat="1" ht="65.25" customHeight="1">
      <c r="A62" s="69"/>
      <c r="B62" s="70"/>
      <c r="C62" s="71"/>
      <c r="D62" s="112"/>
      <c r="E62" s="112"/>
      <c r="F62" s="113"/>
      <c r="G62" s="113"/>
      <c r="H62" s="112"/>
    </row>
    <row r="63" spans="1:8" s="59" customFormat="1" ht="43.5" customHeight="1">
      <c r="A63" s="69"/>
      <c r="B63" s="70"/>
      <c r="C63" s="71"/>
      <c r="D63" s="112"/>
      <c r="E63" s="112"/>
      <c r="F63" s="113"/>
      <c r="G63" s="113"/>
      <c r="H63" s="112"/>
    </row>
    <row r="64" spans="1:8" s="59" customFormat="1" ht="18" customHeight="1">
      <c r="A64" s="69"/>
      <c r="B64" s="70"/>
      <c r="C64" s="71"/>
      <c r="D64" s="112"/>
      <c r="E64" s="112"/>
      <c r="F64" s="113"/>
      <c r="G64" s="113"/>
      <c r="H64" s="112"/>
    </row>
    <row r="65" spans="1:8" s="59" customFormat="1" ht="39.75" customHeight="1">
      <c r="A65" s="69"/>
      <c r="B65" s="70"/>
      <c r="C65" s="71"/>
      <c r="D65" s="112"/>
      <c r="E65" s="112"/>
      <c r="F65" s="113"/>
      <c r="G65" s="113"/>
      <c r="H65" s="112"/>
    </row>
    <row r="66" spans="1:8" s="68" customFormat="1" ht="15" customHeight="1">
      <c r="A66" s="69"/>
      <c r="B66" s="70"/>
      <c r="C66" s="71"/>
      <c r="D66" s="112"/>
      <c r="E66" s="112"/>
      <c r="F66" s="113"/>
      <c r="G66" s="113"/>
      <c r="H66" s="112"/>
    </row>
    <row r="67" spans="1:8" s="59" customFormat="1" ht="24.75" customHeight="1">
      <c r="A67" s="69"/>
      <c r="B67" s="70"/>
      <c r="C67" s="71"/>
      <c r="D67" s="112"/>
      <c r="E67" s="112"/>
      <c r="F67" s="113"/>
      <c r="G67" s="113"/>
      <c r="H67" s="112"/>
    </row>
    <row r="68" spans="1:8" s="59" customFormat="1" ht="26.25" customHeight="1">
      <c r="A68" s="69"/>
      <c r="B68" s="70"/>
      <c r="C68" s="71"/>
      <c r="D68" s="112"/>
      <c r="E68" s="112"/>
      <c r="F68" s="113"/>
      <c r="G68" s="113"/>
      <c r="H68" s="112"/>
    </row>
    <row r="69" spans="1:8" s="59" customFormat="1" ht="129" customHeight="1">
      <c r="A69" s="69"/>
      <c r="B69" s="70"/>
      <c r="C69" s="71"/>
      <c r="D69" s="112"/>
      <c r="E69" s="112"/>
      <c r="F69" s="113"/>
      <c r="G69" s="113"/>
      <c r="H69" s="112"/>
    </row>
    <row r="70" spans="1:8" s="59" customFormat="1" ht="82.5" customHeight="1">
      <c r="A70" s="69"/>
      <c r="B70" s="70"/>
      <c r="C70" s="71"/>
      <c r="D70" s="112"/>
      <c r="E70" s="112"/>
      <c r="F70" s="113"/>
      <c r="G70" s="113"/>
      <c r="H70" s="112"/>
    </row>
    <row r="71" spans="1:8" s="59" customFormat="1" ht="30.75" customHeight="1">
      <c r="A71" s="69"/>
      <c r="B71" s="70"/>
      <c r="C71" s="71"/>
      <c r="D71" s="112"/>
      <c r="E71" s="112"/>
      <c r="F71" s="113"/>
      <c r="G71" s="113"/>
      <c r="H71" s="112"/>
    </row>
    <row r="72" spans="1:8" s="59" customFormat="1" ht="56.25" customHeight="1">
      <c r="A72" s="69"/>
      <c r="B72" s="70"/>
      <c r="C72" s="71"/>
      <c r="D72" s="112"/>
      <c r="E72" s="112"/>
      <c r="F72" s="113"/>
      <c r="G72" s="113"/>
      <c r="H72" s="112"/>
    </row>
    <row r="73" spans="1:8" s="68" customFormat="1" ht="15" customHeight="1">
      <c r="A73" s="69"/>
      <c r="B73" s="70"/>
      <c r="C73" s="71"/>
      <c r="D73" s="112"/>
      <c r="E73" s="112"/>
      <c r="F73" s="113"/>
      <c r="G73" s="113"/>
      <c r="H73" s="112"/>
    </row>
    <row r="74" spans="1:8" s="59" customFormat="1" ht="24.75" customHeight="1">
      <c r="A74" s="69"/>
      <c r="B74" s="70"/>
      <c r="C74" s="71"/>
      <c r="D74" s="112"/>
      <c r="E74" s="112"/>
      <c r="F74" s="113"/>
      <c r="G74" s="113"/>
      <c r="H74" s="112"/>
    </row>
    <row r="75" spans="1:8" s="59" customFormat="1" ht="26.25" customHeight="1">
      <c r="A75" s="69"/>
      <c r="B75" s="70"/>
      <c r="C75" s="71"/>
      <c r="D75" s="112"/>
      <c r="E75" s="112"/>
      <c r="F75" s="113"/>
      <c r="G75" s="113"/>
      <c r="H75" s="112"/>
    </row>
    <row r="76" spans="1:8" s="59" customFormat="1" ht="124.5" customHeight="1">
      <c r="A76" s="69"/>
      <c r="B76" s="70"/>
      <c r="C76" s="71"/>
      <c r="D76" s="112"/>
      <c r="E76" s="112"/>
      <c r="F76" s="113"/>
      <c r="G76" s="113"/>
      <c r="H76" s="112"/>
    </row>
    <row r="77" spans="1:8" s="59" customFormat="1" ht="46.5" customHeight="1">
      <c r="A77" s="69"/>
      <c r="B77" s="70"/>
      <c r="C77" s="71"/>
      <c r="D77" s="112"/>
      <c r="E77" s="112"/>
      <c r="F77" s="113"/>
      <c r="G77" s="113"/>
      <c r="H77" s="112"/>
    </row>
    <row r="78" spans="1:8" s="59" customFormat="1" ht="27.75" customHeight="1">
      <c r="A78" s="69"/>
      <c r="B78" s="70"/>
      <c r="C78" s="71"/>
      <c r="D78" s="112"/>
      <c r="E78" s="112"/>
      <c r="F78" s="113"/>
      <c r="G78" s="113"/>
      <c r="H78" s="112"/>
    </row>
    <row r="79" spans="1:8" s="59" customFormat="1" ht="69" customHeight="1">
      <c r="A79" s="69"/>
      <c r="B79" s="70"/>
      <c r="C79" s="71"/>
      <c r="D79" s="112"/>
      <c r="E79" s="112"/>
      <c r="F79" s="113"/>
      <c r="G79" s="113"/>
      <c r="H79" s="112"/>
    </row>
    <row r="80" spans="1:8" s="59" customFormat="1" ht="16.5" customHeight="1">
      <c r="A80" s="69"/>
      <c r="B80" s="70"/>
      <c r="C80" s="71"/>
      <c r="D80" s="112"/>
      <c r="E80" s="112"/>
      <c r="F80" s="113"/>
      <c r="G80" s="113"/>
      <c r="H80" s="112"/>
    </row>
    <row r="81" spans="1:8" s="59" customFormat="1" ht="24.75" customHeight="1">
      <c r="A81" s="69"/>
      <c r="B81" s="70"/>
      <c r="C81" s="71"/>
      <c r="D81" s="112"/>
      <c r="E81" s="112"/>
      <c r="F81" s="113"/>
      <c r="G81" s="113"/>
      <c r="H81" s="112"/>
    </row>
    <row r="82" spans="1:8" s="59" customFormat="1" ht="26.25" customHeight="1">
      <c r="A82" s="69"/>
      <c r="B82" s="70"/>
      <c r="C82" s="71"/>
      <c r="D82" s="112"/>
      <c r="E82" s="112"/>
      <c r="F82" s="113"/>
      <c r="G82" s="113"/>
      <c r="H82" s="112"/>
    </row>
    <row r="83" spans="1:8" s="59" customFormat="1" ht="126" customHeight="1">
      <c r="A83" s="69"/>
      <c r="B83" s="70"/>
      <c r="C83" s="71"/>
      <c r="D83" s="112"/>
      <c r="E83" s="112"/>
      <c r="F83" s="113"/>
      <c r="G83" s="113"/>
      <c r="H83" s="112"/>
    </row>
    <row r="84" spans="1:8" s="59" customFormat="1" ht="44.25" customHeight="1">
      <c r="A84" s="69"/>
      <c r="B84" s="70"/>
      <c r="C84" s="71"/>
      <c r="D84" s="112"/>
      <c r="E84" s="112"/>
      <c r="F84" s="113"/>
      <c r="G84" s="113"/>
      <c r="H84" s="112"/>
    </row>
    <row r="85" spans="1:8" s="59" customFormat="1" ht="29.25" customHeight="1">
      <c r="A85" s="69"/>
      <c r="B85" s="70"/>
      <c r="C85" s="71"/>
      <c r="D85" s="112"/>
      <c r="E85" s="112"/>
      <c r="F85" s="113"/>
      <c r="G85" s="113"/>
      <c r="H85" s="112"/>
    </row>
    <row r="86" spans="1:8" s="59" customFormat="1" ht="70.5" customHeight="1">
      <c r="A86" s="69"/>
      <c r="B86" s="70"/>
      <c r="C86" s="71"/>
      <c r="D86" s="112"/>
      <c r="E86" s="112"/>
      <c r="F86" s="113"/>
      <c r="G86" s="113"/>
      <c r="H86" s="112"/>
    </row>
    <row r="87" spans="1:8" s="59" customFormat="1" ht="16.5" customHeight="1">
      <c r="A87" s="69"/>
      <c r="B87" s="70"/>
      <c r="C87" s="71"/>
      <c r="D87" s="112"/>
      <c r="E87" s="112"/>
      <c r="F87" s="113"/>
      <c r="G87" s="113"/>
      <c r="H87" s="112"/>
    </row>
    <row r="88" spans="1:8" s="59" customFormat="1" ht="24.75" customHeight="1">
      <c r="A88" s="69"/>
      <c r="B88" s="70"/>
      <c r="C88" s="71"/>
      <c r="D88" s="112"/>
      <c r="E88" s="112"/>
      <c r="F88" s="113"/>
      <c r="G88" s="113"/>
      <c r="H88" s="112"/>
    </row>
    <row r="89" spans="1:8" s="59" customFormat="1" ht="26.25" customHeight="1">
      <c r="A89" s="69"/>
      <c r="B89" s="70"/>
      <c r="C89" s="71"/>
      <c r="D89" s="112"/>
      <c r="E89" s="112"/>
      <c r="F89" s="113"/>
      <c r="G89" s="113"/>
      <c r="H89" s="112"/>
    </row>
    <row r="90" spans="1:8" s="59" customFormat="1" ht="127.5" customHeight="1">
      <c r="A90" s="69"/>
      <c r="B90" s="70"/>
      <c r="C90" s="71"/>
      <c r="D90" s="112"/>
      <c r="E90" s="112"/>
      <c r="F90" s="113"/>
      <c r="G90" s="113"/>
      <c r="H90" s="112"/>
    </row>
    <row r="91" spans="1:8" s="59" customFormat="1" ht="46.5" customHeight="1">
      <c r="A91" s="69"/>
      <c r="B91" s="70"/>
      <c r="C91" s="71"/>
      <c r="D91" s="112"/>
      <c r="E91" s="112"/>
      <c r="F91" s="113"/>
      <c r="G91" s="113"/>
      <c r="H91" s="112"/>
    </row>
    <row r="92" spans="1:8" s="59" customFormat="1" ht="27.75" customHeight="1">
      <c r="A92" s="69"/>
      <c r="B92" s="70"/>
      <c r="C92" s="71"/>
      <c r="D92" s="112"/>
      <c r="E92" s="112"/>
      <c r="F92" s="113"/>
      <c r="G92" s="113"/>
      <c r="H92" s="112"/>
    </row>
    <row r="93" spans="1:8" s="59" customFormat="1" ht="36.75" customHeight="1">
      <c r="A93" s="69"/>
      <c r="B93" s="70"/>
      <c r="C93" s="71"/>
      <c r="D93" s="112"/>
      <c r="E93" s="112"/>
      <c r="F93" s="113"/>
      <c r="G93" s="113"/>
      <c r="H93" s="112"/>
    </row>
    <row r="94" spans="1:8" s="59" customFormat="1" ht="16.5" customHeight="1">
      <c r="A94" s="69"/>
      <c r="B94" s="70"/>
      <c r="C94" s="71"/>
      <c r="D94" s="112"/>
      <c r="E94" s="112"/>
      <c r="F94" s="113"/>
      <c r="G94" s="113"/>
      <c r="H94" s="112"/>
    </row>
    <row r="95" spans="1:8" s="59" customFormat="1" ht="24.75" customHeight="1">
      <c r="A95" s="69"/>
      <c r="B95" s="70"/>
      <c r="C95" s="71"/>
      <c r="D95" s="112"/>
      <c r="E95" s="112"/>
      <c r="F95" s="113"/>
      <c r="G95" s="113"/>
      <c r="H95" s="112"/>
    </row>
    <row r="96" spans="1:8" s="59" customFormat="1" ht="26.25" customHeight="1">
      <c r="A96" s="69"/>
      <c r="B96" s="70"/>
      <c r="C96" s="71"/>
      <c r="D96" s="112"/>
      <c r="E96" s="112"/>
      <c r="F96" s="113"/>
      <c r="G96" s="113"/>
      <c r="H96" s="112"/>
    </row>
    <row r="97" spans="1:8" s="59" customFormat="1" ht="117" customHeight="1">
      <c r="A97" s="69"/>
      <c r="B97" s="70"/>
      <c r="C97" s="71"/>
      <c r="D97" s="112"/>
      <c r="E97" s="112"/>
      <c r="F97" s="113"/>
      <c r="G97" s="113"/>
      <c r="H97" s="112"/>
    </row>
    <row r="98" spans="1:8" s="59" customFormat="1" ht="84.75" customHeight="1">
      <c r="A98" s="69"/>
      <c r="B98" s="70"/>
      <c r="C98" s="71"/>
      <c r="D98" s="112"/>
      <c r="E98" s="112"/>
      <c r="F98" s="113"/>
      <c r="G98" s="113"/>
      <c r="H98" s="112"/>
    </row>
    <row r="99" spans="1:8" s="59" customFormat="1" ht="18.75" customHeight="1">
      <c r="A99" s="69"/>
      <c r="B99" s="70"/>
      <c r="C99" s="71"/>
      <c r="D99" s="112"/>
      <c r="E99" s="112"/>
      <c r="F99" s="113"/>
      <c r="G99" s="113"/>
      <c r="H99" s="112"/>
    </row>
    <row r="100" spans="1:8" s="59" customFormat="1" ht="83.25" customHeight="1">
      <c r="A100" s="69"/>
      <c r="B100" s="70"/>
      <c r="C100" s="71"/>
      <c r="D100" s="112"/>
      <c r="E100" s="112"/>
      <c r="F100" s="113"/>
      <c r="G100" s="113"/>
      <c r="H100" s="112"/>
    </row>
    <row r="101" spans="1:8" s="59" customFormat="1" ht="16.5" customHeight="1">
      <c r="A101" s="69"/>
      <c r="B101" s="70"/>
      <c r="C101" s="71"/>
      <c r="D101" s="112"/>
      <c r="E101" s="112"/>
      <c r="F101" s="113"/>
      <c r="G101" s="113"/>
      <c r="H101" s="112"/>
    </row>
    <row r="102" spans="1:8" s="68" customFormat="1" ht="15" customHeight="1">
      <c r="A102" s="69"/>
      <c r="B102" s="70"/>
      <c r="C102" s="71"/>
      <c r="D102" s="112"/>
      <c r="E102" s="112"/>
      <c r="F102" s="113"/>
      <c r="G102" s="113"/>
      <c r="H102" s="112"/>
    </row>
    <row r="103" spans="1:8" s="59" customFormat="1" ht="24.75" customHeight="1">
      <c r="A103" s="69"/>
      <c r="B103" s="70"/>
      <c r="C103" s="71"/>
      <c r="D103" s="112"/>
      <c r="E103" s="112"/>
      <c r="F103" s="113"/>
      <c r="G103" s="113"/>
      <c r="H103" s="112"/>
    </row>
    <row r="104" spans="1:8" s="59" customFormat="1" ht="26.25" customHeight="1">
      <c r="A104" s="69"/>
      <c r="B104" s="70"/>
      <c r="C104" s="71"/>
      <c r="D104" s="112"/>
      <c r="E104" s="112"/>
      <c r="F104" s="113"/>
      <c r="G104" s="113"/>
      <c r="H104" s="112"/>
    </row>
    <row r="105" spans="1:8" s="59" customFormat="1" ht="116.25" customHeight="1">
      <c r="A105" s="69"/>
      <c r="B105" s="70"/>
      <c r="C105" s="71"/>
      <c r="D105" s="112"/>
      <c r="E105" s="112"/>
      <c r="F105" s="113"/>
      <c r="G105" s="113"/>
      <c r="H105" s="112"/>
    </row>
    <row r="106" spans="1:8" s="59" customFormat="1" ht="84.75" customHeight="1">
      <c r="A106" s="69"/>
      <c r="B106" s="70"/>
      <c r="C106" s="71"/>
      <c r="D106" s="112"/>
      <c r="E106" s="112"/>
      <c r="F106" s="113"/>
      <c r="G106" s="113"/>
      <c r="H106" s="112"/>
    </row>
    <row r="107" spans="1:8" s="59" customFormat="1" ht="18.75" customHeight="1">
      <c r="A107" s="69"/>
      <c r="B107" s="70"/>
      <c r="C107" s="71"/>
      <c r="D107" s="112"/>
      <c r="E107" s="112"/>
      <c r="F107" s="113"/>
      <c r="G107" s="113"/>
      <c r="H107" s="112"/>
    </row>
    <row r="108" spans="1:8" s="59" customFormat="1" ht="83.25" customHeight="1">
      <c r="A108" s="69"/>
      <c r="B108" s="70"/>
      <c r="C108" s="71"/>
      <c r="D108" s="112"/>
      <c r="E108" s="112"/>
      <c r="F108" s="113"/>
      <c r="G108" s="113"/>
      <c r="H108" s="112"/>
    </row>
    <row r="109" spans="1:8" s="59" customFormat="1" ht="17.25" customHeight="1">
      <c r="A109" s="69"/>
      <c r="B109" s="70"/>
      <c r="C109" s="71"/>
      <c r="D109" s="112"/>
      <c r="E109" s="112"/>
      <c r="F109" s="113"/>
      <c r="G109" s="113"/>
      <c r="H109" s="112"/>
    </row>
    <row r="110" spans="1:8" s="68" customFormat="1" ht="15" customHeight="1">
      <c r="A110" s="69"/>
      <c r="B110" s="70"/>
      <c r="C110" s="71"/>
      <c r="D110" s="112"/>
      <c r="E110" s="112"/>
      <c r="F110" s="113"/>
      <c r="G110" s="113"/>
      <c r="H110" s="112"/>
    </row>
    <row r="111" spans="1:8" s="59" customFormat="1" ht="24.75" customHeight="1">
      <c r="A111" s="69"/>
      <c r="B111" s="70"/>
      <c r="C111" s="71"/>
      <c r="D111" s="112"/>
      <c r="E111" s="112"/>
      <c r="F111" s="113"/>
      <c r="G111" s="113"/>
      <c r="H111" s="112"/>
    </row>
    <row r="112" spans="1:8" s="59" customFormat="1" ht="26.25" customHeight="1">
      <c r="A112" s="69"/>
      <c r="B112" s="70"/>
      <c r="C112" s="71"/>
      <c r="D112" s="112"/>
      <c r="E112" s="112"/>
      <c r="F112" s="113"/>
      <c r="G112" s="113"/>
      <c r="H112" s="112"/>
    </row>
    <row r="113" spans="1:8" s="59" customFormat="1" ht="151.5" customHeight="1">
      <c r="A113" s="69"/>
      <c r="B113" s="70"/>
      <c r="C113" s="71"/>
      <c r="D113" s="112"/>
      <c r="E113" s="112"/>
      <c r="F113" s="113"/>
      <c r="G113" s="113"/>
      <c r="H113" s="112"/>
    </row>
    <row r="114" spans="1:8" s="59" customFormat="1" ht="82.5" customHeight="1">
      <c r="A114" s="69"/>
      <c r="B114" s="70"/>
      <c r="C114" s="71"/>
      <c r="D114" s="112"/>
      <c r="E114" s="112"/>
      <c r="F114" s="113"/>
      <c r="G114" s="113"/>
      <c r="H114" s="112"/>
    </row>
    <row r="115" spans="1:8" s="59" customFormat="1" ht="30" customHeight="1">
      <c r="A115" s="69"/>
      <c r="B115" s="70"/>
      <c r="C115" s="71"/>
      <c r="D115" s="112"/>
      <c r="E115" s="112"/>
      <c r="F115" s="113"/>
      <c r="G115" s="113"/>
      <c r="H115" s="112"/>
    </row>
    <row r="116" spans="1:8" s="59" customFormat="1" ht="81.75" customHeight="1">
      <c r="A116" s="69"/>
      <c r="B116" s="70"/>
      <c r="C116" s="71"/>
      <c r="D116" s="112"/>
      <c r="E116" s="112"/>
      <c r="F116" s="113"/>
      <c r="G116" s="113"/>
      <c r="H116" s="112"/>
    </row>
    <row r="117" spans="1:8" s="59" customFormat="1" ht="18.75" customHeight="1">
      <c r="A117" s="69"/>
      <c r="B117" s="70"/>
      <c r="C117" s="71"/>
      <c r="D117" s="112"/>
      <c r="E117" s="112"/>
      <c r="F117" s="113"/>
      <c r="G117" s="113"/>
      <c r="H117" s="112"/>
    </row>
    <row r="118" spans="1:8" s="68" customFormat="1" ht="15" customHeight="1">
      <c r="A118" s="69"/>
      <c r="B118" s="70"/>
      <c r="C118" s="71"/>
      <c r="D118" s="112"/>
      <c r="E118" s="112"/>
      <c r="F118" s="113"/>
      <c r="G118" s="113"/>
      <c r="H118" s="112"/>
    </row>
    <row r="119" spans="1:8" s="59" customFormat="1" ht="24.75" customHeight="1">
      <c r="A119" s="69"/>
      <c r="B119" s="70"/>
      <c r="C119" s="71"/>
      <c r="D119" s="112"/>
      <c r="E119" s="112"/>
      <c r="F119" s="113"/>
      <c r="G119" s="113"/>
      <c r="H119" s="112"/>
    </row>
    <row r="120" spans="1:8" s="59" customFormat="1" ht="26.25" customHeight="1">
      <c r="A120" s="69"/>
      <c r="B120" s="70"/>
      <c r="C120" s="71"/>
      <c r="D120" s="112"/>
      <c r="E120" s="112"/>
      <c r="F120" s="113"/>
      <c r="G120" s="113"/>
      <c r="H120" s="112"/>
    </row>
    <row r="121" spans="1:8" s="59" customFormat="1" ht="155.25" customHeight="1">
      <c r="A121" s="69"/>
      <c r="B121" s="70"/>
      <c r="C121" s="71"/>
      <c r="D121" s="112"/>
      <c r="E121" s="112"/>
      <c r="F121" s="113"/>
      <c r="G121" s="113"/>
      <c r="H121" s="112"/>
    </row>
    <row r="122" spans="1:8" s="59" customFormat="1" ht="147" customHeight="1">
      <c r="A122" s="69"/>
      <c r="B122" s="70"/>
      <c r="C122" s="71"/>
      <c r="D122" s="112"/>
      <c r="E122" s="112"/>
      <c r="F122" s="113"/>
      <c r="G122" s="113"/>
      <c r="H122" s="112"/>
    </row>
    <row r="123" spans="1:8" s="59" customFormat="1" ht="20.25" customHeight="1">
      <c r="A123" s="69"/>
      <c r="B123" s="70"/>
      <c r="C123" s="71"/>
      <c r="D123" s="112"/>
      <c r="E123" s="112"/>
      <c r="F123" s="113"/>
      <c r="G123" s="113"/>
      <c r="H123" s="112"/>
    </row>
    <row r="124" spans="1:8" s="59" customFormat="1" ht="234" customHeight="1">
      <c r="A124" s="69"/>
      <c r="B124" s="70"/>
      <c r="C124" s="71"/>
      <c r="D124" s="112"/>
      <c r="E124" s="112"/>
      <c r="F124" s="113"/>
      <c r="G124" s="113"/>
      <c r="H124" s="112"/>
    </row>
    <row r="125" spans="1:8" s="59" customFormat="1" ht="40.5" customHeight="1">
      <c r="A125" s="69"/>
      <c r="B125" s="70"/>
      <c r="C125" s="71"/>
      <c r="D125" s="112"/>
      <c r="E125" s="112"/>
      <c r="F125" s="113"/>
      <c r="G125" s="113"/>
      <c r="H125" s="112"/>
    </row>
    <row r="126" spans="1:8" s="59" customFormat="1" ht="49.5" customHeight="1">
      <c r="A126" s="69"/>
      <c r="B126" s="70"/>
      <c r="C126" s="71"/>
      <c r="D126" s="112"/>
      <c r="E126" s="112"/>
      <c r="F126" s="113"/>
      <c r="G126" s="113"/>
      <c r="H126" s="112"/>
    </row>
    <row r="127" spans="1:8" s="68" customFormat="1" ht="15" customHeight="1">
      <c r="A127" s="69"/>
      <c r="B127" s="70"/>
      <c r="C127" s="71"/>
      <c r="D127" s="112"/>
      <c r="E127" s="112"/>
      <c r="F127" s="113"/>
      <c r="G127" s="113"/>
      <c r="H127" s="112"/>
    </row>
    <row r="128" spans="1:8" s="59" customFormat="1" ht="24.75" customHeight="1">
      <c r="A128" s="69"/>
      <c r="B128" s="70"/>
      <c r="C128" s="71"/>
      <c r="D128" s="112"/>
      <c r="E128" s="112"/>
      <c r="F128" s="113"/>
      <c r="G128" s="113"/>
      <c r="H128" s="112"/>
    </row>
    <row r="129" spans="1:8" s="59" customFormat="1" ht="26.25" customHeight="1">
      <c r="A129" s="69"/>
      <c r="B129" s="70"/>
      <c r="C129" s="71"/>
      <c r="D129" s="112"/>
      <c r="E129" s="112"/>
      <c r="F129" s="113"/>
      <c r="G129" s="113"/>
      <c r="H129" s="112"/>
    </row>
    <row r="130" spans="1:8" s="59" customFormat="1" ht="130.5" customHeight="1">
      <c r="A130" s="69"/>
      <c r="B130" s="70"/>
      <c r="C130" s="71"/>
      <c r="D130" s="112"/>
      <c r="E130" s="112"/>
      <c r="F130" s="113"/>
      <c r="G130" s="113"/>
      <c r="H130" s="112"/>
    </row>
    <row r="131" spans="1:8" s="59" customFormat="1" ht="108.75" customHeight="1">
      <c r="A131" s="69"/>
      <c r="B131" s="70"/>
      <c r="C131" s="71"/>
      <c r="D131" s="112"/>
      <c r="E131" s="112"/>
      <c r="F131" s="113"/>
      <c r="G131" s="113"/>
      <c r="H131" s="112"/>
    </row>
    <row r="132" spans="1:8" s="59" customFormat="1" ht="30.75" customHeight="1">
      <c r="A132" s="69"/>
      <c r="B132" s="70"/>
      <c r="C132" s="71"/>
      <c r="D132" s="112"/>
      <c r="E132" s="112"/>
      <c r="F132" s="113"/>
      <c r="G132" s="113"/>
      <c r="H132" s="112"/>
    </row>
    <row r="133" spans="1:8" s="59" customFormat="1" ht="40.5" customHeight="1">
      <c r="A133" s="69"/>
      <c r="B133" s="70"/>
      <c r="C133" s="71"/>
      <c r="D133" s="112"/>
      <c r="E133" s="112"/>
      <c r="F133" s="113"/>
      <c r="G133" s="113"/>
      <c r="H133" s="112"/>
    </row>
    <row r="134" spans="1:8" s="59" customFormat="1" ht="30" customHeight="1">
      <c r="A134" s="69"/>
      <c r="B134" s="70"/>
      <c r="C134" s="71"/>
      <c r="D134" s="112"/>
      <c r="E134" s="112"/>
      <c r="F134" s="113"/>
      <c r="G134" s="113"/>
      <c r="H134" s="112"/>
    </row>
    <row r="135" spans="1:8" s="68" customFormat="1" ht="15" customHeight="1">
      <c r="A135" s="69"/>
      <c r="B135" s="70"/>
      <c r="C135" s="71"/>
      <c r="D135" s="112"/>
      <c r="E135" s="112"/>
      <c r="F135" s="113"/>
      <c r="G135" s="113"/>
      <c r="H135" s="112"/>
    </row>
    <row r="136" spans="1:8" s="59" customFormat="1" ht="24.75" customHeight="1">
      <c r="A136" s="69"/>
      <c r="B136" s="70"/>
      <c r="C136" s="71"/>
      <c r="D136" s="112"/>
      <c r="E136" s="112"/>
      <c r="F136" s="113"/>
      <c r="G136" s="113"/>
      <c r="H136" s="112"/>
    </row>
    <row r="137" spans="1:8" s="59" customFormat="1" ht="26.25" customHeight="1">
      <c r="A137" s="69"/>
      <c r="B137" s="70"/>
      <c r="C137" s="71"/>
      <c r="D137" s="112"/>
      <c r="E137" s="112"/>
      <c r="F137" s="113"/>
      <c r="G137" s="113"/>
      <c r="H137" s="112"/>
    </row>
    <row r="138" spans="1:8" s="59" customFormat="1" ht="133.5" customHeight="1">
      <c r="A138" s="69"/>
      <c r="B138" s="70"/>
      <c r="C138" s="71"/>
      <c r="D138" s="112"/>
      <c r="E138" s="112"/>
      <c r="F138" s="113"/>
      <c r="G138" s="113"/>
      <c r="H138" s="112"/>
    </row>
    <row r="139" spans="1:8" s="59" customFormat="1" ht="57" customHeight="1">
      <c r="A139" s="69"/>
      <c r="B139" s="70"/>
      <c r="C139" s="71"/>
      <c r="D139" s="112"/>
      <c r="E139" s="112"/>
      <c r="F139" s="113"/>
      <c r="G139" s="113"/>
      <c r="H139" s="112"/>
    </row>
    <row r="140" spans="1:8" s="59" customFormat="1" ht="29.25" customHeight="1">
      <c r="A140" s="69"/>
      <c r="B140" s="70"/>
      <c r="C140" s="71"/>
      <c r="D140" s="112"/>
      <c r="E140" s="112"/>
      <c r="F140" s="113"/>
      <c r="G140" s="113"/>
      <c r="H140" s="112"/>
    </row>
    <row r="141" spans="1:8" s="59" customFormat="1" ht="70.5" customHeight="1">
      <c r="A141" s="69"/>
      <c r="B141" s="70"/>
      <c r="C141" s="71"/>
      <c r="D141" s="112"/>
      <c r="E141" s="112"/>
      <c r="F141" s="113"/>
      <c r="G141" s="113"/>
      <c r="H141" s="112"/>
    </row>
    <row r="142" spans="1:8" s="59" customFormat="1" ht="16.5" customHeight="1">
      <c r="A142" s="69"/>
      <c r="B142" s="70"/>
      <c r="C142" s="71"/>
      <c r="D142" s="112"/>
      <c r="E142" s="112"/>
      <c r="F142" s="113"/>
      <c r="G142" s="113"/>
      <c r="H142" s="112"/>
    </row>
    <row r="143" spans="1:8" s="59" customFormat="1" ht="24.75" customHeight="1">
      <c r="A143" s="69"/>
      <c r="B143" s="70"/>
      <c r="C143" s="71"/>
      <c r="D143" s="112"/>
      <c r="E143" s="112"/>
      <c r="F143" s="113"/>
      <c r="G143" s="113"/>
      <c r="H143" s="112"/>
    </row>
    <row r="144" spans="1:8" s="59" customFormat="1" ht="26.25" customHeight="1">
      <c r="A144" s="69"/>
      <c r="B144" s="70"/>
      <c r="C144" s="71"/>
      <c r="D144" s="112"/>
      <c r="E144" s="112"/>
      <c r="F144" s="113"/>
      <c r="G144" s="113"/>
      <c r="H144" s="112"/>
    </row>
    <row r="145" spans="1:8" s="59" customFormat="1" ht="129.75" customHeight="1">
      <c r="A145" s="69"/>
      <c r="B145" s="70"/>
      <c r="C145" s="71"/>
      <c r="D145" s="112"/>
      <c r="E145" s="112"/>
      <c r="F145" s="113"/>
      <c r="G145" s="113"/>
      <c r="H145" s="112"/>
    </row>
    <row r="146" spans="1:8" s="59" customFormat="1" ht="46.5" customHeight="1">
      <c r="A146" s="69"/>
      <c r="B146" s="70"/>
      <c r="C146" s="71"/>
      <c r="D146" s="112"/>
      <c r="E146" s="112"/>
      <c r="F146" s="113"/>
      <c r="G146" s="113"/>
      <c r="H146" s="112"/>
    </row>
    <row r="147" spans="1:8" s="59" customFormat="1" ht="27.75" customHeight="1">
      <c r="A147" s="69"/>
      <c r="B147" s="70"/>
      <c r="C147" s="71"/>
      <c r="D147" s="112"/>
      <c r="E147" s="112"/>
      <c r="F147" s="113"/>
      <c r="G147" s="113"/>
      <c r="H147" s="112"/>
    </row>
    <row r="148" spans="1:8" s="59" customFormat="1" ht="69" customHeight="1">
      <c r="A148" s="69"/>
      <c r="B148" s="70"/>
      <c r="C148" s="71"/>
      <c r="D148" s="112"/>
      <c r="E148" s="112"/>
      <c r="F148" s="113"/>
      <c r="G148" s="113"/>
      <c r="H148" s="112"/>
    </row>
    <row r="149" spans="1:8" s="59" customFormat="1" ht="16.5" customHeight="1">
      <c r="A149" s="69"/>
      <c r="B149" s="70"/>
      <c r="C149" s="71"/>
      <c r="D149" s="112"/>
      <c r="E149" s="112"/>
      <c r="F149" s="113"/>
      <c r="G149" s="113"/>
      <c r="H149" s="112"/>
    </row>
    <row r="150" spans="1:8" s="59" customFormat="1" ht="24.75" customHeight="1">
      <c r="A150" s="69"/>
      <c r="B150" s="70"/>
      <c r="C150" s="71"/>
      <c r="D150" s="112"/>
      <c r="E150" s="112"/>
      <c r="F150" s="113"/>
      <c r="G150" s="113"/>
      <c r="H150" s="112"/>
    </row>
    <row r="151" spans="1:8" s="59" customFormat="1" ht="26.25" customHeight="1">
      <c r="A151" s="69"/>
      <c r="B151" s="70"/>
      <c r="C151" s="71"/>
      <c r="D151" s="112"/>
      <c r="E151" s="112"/>
      <c r="F151" s="113"/>
      <c r="G151" s="113"/>
      <c r="H151" s="112"/>
    </row>
    <row r="152" spans="1:8" s="59" customFormat="1" ht="91.5" customHeight="1">
      <c r="A152" s="69"/>
      <c r="B152" s="70"/>
      <c r="C152" s="71"/>
      <c r="D152" s="112"/>
      <c r="E152" s="112"/>
      <c r="F152" s="113"/>
      <c r="G152" s="113"/>
      <c r="H152" s="112"/>
    </row>
    <row r="153" spans="1:8" s="59" customFormat="1" ht="84.75" customHeight="1">
      <c r="A153" s="69"/>
      <c r="B153" s="70"/>
      <c r="C153" s="71"/>
      <c r="D153" s="112"/>
      <c r="E153" s="112"/>
      <c r="F153" s="113"/>
      <c r="G153" s="113"/>
      <c r="H153" s="112"/>
    </row>
    <row r="154" spans="1:8" s="59" customFormat="1" ht="18.75" customHeight="1">
      <c r="A154" s="69"/>
      <c r="B154" s="70"/>
      <c r="C154" s="71"/>
      <c r="D154" s="112"/>
      <c r="E154" s="112"/>
      <c r="F154" s="113"/>
      <c r="G154" s="113"/>
      <c r="H154" s="112"/>
    </row>
    <row r="155" spans="1:8" s="59" customFormat="1" ht="83.25" customHeight="1">
      <c r="A155" s="69"/>
      <c r="B155" s="70"/>
      <c r="C155" s="71"/>
      <c r="D155" s="112"/>
      <c r="E155" s="112"/>
      <c r="F155" s="113"/>
      <c r="G155" s="113"/>
      <c r="H155" s="112"/>
    </row>
    <row r="156" spans="1:8" s="59" customFormat="1" ht="16.5" customHeight="1">
      <c r="A156" s="69"/>
      <c r="B156" s="70"/>
      <c r="C156" s="71"/>
      <c r="D156" s="112"/>
      <c r="E156" s="112"/>
      <c r="F156" s="113"/>
      <c r="G156" s="113"/>
      <c r="H156" s="112"/>
    </row>
    <row r="157" spans="1:8" s="68" customFormat="1" ht="15" customHeight="1">
      <c r="A157" s="69"/>
      <c r="B157" s="70"/>
      <c r="C157" s="71"/>
      <c r="D157" s="112"/>
      <c r="E157" s="112"/>
      <c r="F157" s="113"/>
      <c r="G157" s="113"/>
      <c r="H157" s="112"/>
    </row>
    <row r="158" spans="1:8" s="59" customFormat="1" ht="24.75" customHeight="1">
      <c r="A158" s="69"/>
      <c r="B158" s="70"/>
      <c r="C158" s="71"/>
      <c r="D158" s="112"/>
      <c r="E158" s="112"/>
      <c r="F158" s="113"/>
      <c r="G158" s="113"/>
      <c r="H158" s="112"/>
    </row>
    <row r="159" spans="1:8" s="59" customFormat="1" ht="26.25" customHeight="1">
      <c r="A159" s="69"/>
      <c r="B159" s="70"/>
      <c r="C159" s="71"/>
      <c r="D159" s="112"/>
      <c r="E159" s="112"/>
      <c r="F159" s="113"/>
      <c r="G159" s="113"/>
      <c r="H159" s="112"/>
    </row>
    <row r="160" spans="1:8" s="59" customFormat="1" ht="69" customHeight="1">
      <c r="A160" s="69"/>
      <c r="B160" s="70"/>
      <c r="C160" s="71"/>
      <c r="D160" s="112"/>
      <c r="E160" s="112"/>
      <c r="F160" s="113"/>
      <c r="G160" s="113"/>
      <c r="H160" s="112"/>
    </row>
    <row r="161" spans="1:8" s="59" customFormat="1" ht="78.75" customHeight="1">
      <c r="A161" s="69"/>
      <c r="B161" s="70"/>
      <c r="C161" s="71"/>
      <c r="D161" s="112"/>
      <c r="E161" s="112"/>
      <c r="F161" s="113"/>
      <c r="G161" s="113"/>
      <c r="H161" s="112"/>
    </row>
    <row r="162" spans="1:8" s="59" customFormat="1" ht="30.75" customHeight="1">
      <c r="A162" s="69"/>
      <c r="B162" s="70"/>
      <c r="C162" s="71"/>
      <c r="D162" s="112"/>
      <c r="E162" s="112"/>
      <c r="F162" s="113"/>
      <c r="G162" s="113"/>
      <c r="H162" s="112"/>
    </row>
    <row r="163" spans="1:8" s="59" customFormat="1" ht="40.5" customHeight="1">
      <c r="A163" s="69"/>
      <c r="B163" s="70"/>
      <c r="C163" s="71"/>
      <c r="D163" s="112"/>
      <c r="E163" s="112"/>
      <c r="F163" s="113"/>
      <c r="G163" s="113"/>
      <c r="H163" s="112"/>
    </row>
    <row r="164" spans="1:8" s="68" customFormat="1" ht="15" customHeight="1">
      <c r="A164" s="69"/>
      <c r="B164" s="70"/>
      <c r="C164" s="71"/>
      <c r="D164" s="112"/>
      <c r="E164" s="112"/>
      <c r="F164" s="113"/>
      <c r="G164" s="113"/>
      <c r="H164" s="112"/>
    </row>
    <row r="165" spans="1:8" s="59" customFormat="1" ht="24.75" customHeight="1">
      <c r="A165" s="69"/>
      <c r="B165" s="70"/>
      <c r="C165" s="71"/>
      <c r="D165" s="112"/>
      <c r="E165" s="112"/>
      <c r="F165" s="113"/>
      <c r="G165" s="113"/>
      <c r="H165" s="112"/>
    </row>
    <row r="166" spans="1:8" s="59" customFormat="1" ht="26.25" customHeight="1">
      <c r="A166" s="69"/>
      <c r="B166" s="70"/>
      <c r="C166" s="71"/>
      <c r="D166" s="112"/>
      <c r="E166" s="112"/>
      <c r="F166" s="113"/>
      <c r="G166" s="113"/>
      <c r="H166" s="112"/>
    </row>
    <row r="167" spans="1:8" s="59" customFormat="1" ht="59.25" customHeight="1">
      <c r="A167" s="69"/>
      <c r="B167" s="70"/>
      <c r="C167" s="71"/>
      <c r="D167" s="112"/>
      <c r="E167" s="112"/>
      <c r="F167" s="113"/>
      <c r="G167" s="113"/>
      <c r="H167" s="112"/>
    </row>
    <row r="168" spans="1:8" s="59" customFormat="1" ht="56.25" customHeight="1">
      <c r="A168" s="69"/>
      <c r="B168" s="70"/>
      <c r="C168" s="71"/>
      <c r="D168" s="112"/>
      <c r="E168" s="112"/>
      <c r="F168" s="113"/>
      <c r="G168" s="113"/>
      <c r="H168" s="112"/>
    </row>
    <row r="169" spans="1:8" s="59" customFormat="1" ht="18.75" customHeight="1">
      <c r="A169" s="69"/>
      <c r="B169" s="70"/>
      <c r="C169" s="71"/>
      <c r="D169" s="112"/>
      <c r="E169" s="112"/>
      <c r="F169" s="113"/>
      <c r="G169" s="113"/>
      <c r="H169" s="112"/>
    </row>
    <row r="170" spans="1:8" s="59" customFormat="1" ht="37.5" customHeight="1">
      <c r="A170" s="69"/>
      <c r="B170" s="70"/>
      <c r="C170" s="71"/>
      <c r="D170" s="112"/>
      <c r="E170" s="112"/>
      <c r="F170" s="113"/>
      <c r="G170" s="113"/>
      <c r="H170" s="112"/>
    </row>
    <row r="171" spans="1:8" s="68" customFormat="1" ht="15" customHeight="1">
      <c r="A171" s="69"/>
      <c r="B171" s="70"/>
      <c r="C171" s="71"/>
      <c r="D171" s="112"/>
      <c r="E171" s="112"/>
      <c r="F171" s="113"/>
      <c r="G171" s="113"/>
      <c r="H171" s="112"/>
    </row>
    <row r="172" spans="1:8" s="59" customFormat="1" ht="24.75" customHeight="1">
      <c r="A172" s="69"/>
      <c r="B172" s="70"/>
      <c r="C172" s="71"/>
      <c r="D172" s="112"/>
      <c r="E172" s="112"/>
      <c r="F172" s="113"/>
      <c r="G172" s="113"/>
      <c r="H172" s="112"/>
    </row>
    <row r="173" spans="1:8" s="59" customFormat="1" ht="26.25" customHeight="1">
      <c r="A173" s="69"/>
      <c r="B173" s="70"/>
      <c r="C173" s="71"/>
      <c r="D173" s="112"/>
      <c r="E173" s="112"/>
      <c r="F173" s="113"/>
      <c r="G173" s="113"/>
      <c r="H173" s="112"/>
    </row>
    <row r="174" spans="1:8" s="59" customFormat="1" ht="215.25" customHeight="1">
      <c r="A174" s="69"/>
      <c r="B174" s="70"/>
      <c r="C174" s="71"/>
      <c r="D174" s="112"/>
      <c r="E174" s="112"/>
      <c r="F174" s="113"/>
      <c r="G174" s="113"/>
      <c r="H174" s="112"/>
    </row>
    <row r="175" spans="1:8" s="59" customFormat="1" ht="378.75" customHeight="1">
      <c r="A175" s="69"/>
      <c r="B175" s="70"/>
      <c r="C175" s="71"/>
      <c r="D175" s="112"/>
      <c r="E175" s="112"/>
      <c r="F175" s="113"/>
      <c r="G175" s="113"/>
      <c r="H175" s="112"/>
    </row>
    <row r="176" spans="1:8" s="59" customFormat="1" ht="31.5" customHeight="1">
      <c r="A176" s="69"/>
      <c r="B176" s="70"/>
      <c r="C176" s="71"/>
      <c r="D176" s="112"/>
      <c r="E176" s="112"/>
      <c r="F176" s="113"/>
      <c r="G176" s="113"/>
      <c r="H176" s="112"/>
    </row>
    <row r="177" spans="1:8" s="59" customFormat="1" ht="237.75" customHeight="1">
      <c r="A177" s="69"/>
      <c r="B177" s="70"/>
      <c r="C177" s="71"/>
      <c r="D177" s="112"/>
      <c r="E177" s="112"/>
      <c r="F177" s="113"/>
      <c r="G177" s="113"/>
      <c r="H177" s="112"/>
    </row>
    <row r="178" spans="1:8" s="59" customFormat="1" ht="42" customHeight="1">
      <c r="A178" s="69"/>
      <c r="B178" s="70"/>
      <c r="C178" s="71"/>
      <c r="D178" s="112"/>
      <c r="E178" s="112"/>
      <c r="F178" s="113"/>
      <c r="G178" s="113"/>
      <c r="H178" s="112"/>
    </row>
    <row r="179" spans="1:8" s="59" customFormat="1" ht="51.75" customHeight="1">
      <c r="A179" s="69"/>
      <c r="B179" s="70"/>
      <c r="C179" s="71"/>
      <c r="D179" s="112"/>
      <c r="E179" s="112"/>
      <c r="F179" s="113"/>
      <c r="G179" s="113"/>
      <c r="H179" s="112"/>
    </row>
    <row r="180" spans="1:8" s="68" customFormat="1" ht="15" customHeight="1">
      <c r="A180" s="69"/>
      <c r="B180" s="70"/>
      <c r="C180" s="71"/>
      <c r="D180" s="112"/>
      <c r="E180" s="112"/>
      <c r="F180" s="113"/>
      <c r="G180" s="113"/>
      <c r="H180" s="112"/>
    </row>
    <row r="181" spans="1:8" s="59" customFormat="1" ht="24.75" customHeight="1">
      <c r="A181" s="69"/>
      <c r="B181" s="70"/>
      <c r="C181" s="71"/>
      <c r="D181" s="112"/>
      <c r="E181" s="112"/>
      <c r="F181" s="113"/>
      <c r="G181" s="113"/>
      <c r="H181" s="112"/>
    </row>
    <row r="182" spans="1:8" s="59" customFormat="1" ht="26.25" customHeight="1">
      <c r="A182" s="69"/>
      <c r="B182" s="70"/>
      <c r="C182" s="71"/>
      <c r="D182" s="112"/>
      <c r="E182" s="112"/>
      <c r="F182" s="113"/>
      <c r="G182" s="113"/>
      <c r="H182" s="112"/>
    </row>
    <row r="183" spans="1:8" s="59" customFormat="1" ht="127.5" customHeight="1">
      <c r="A183" s="69"/>
      <c r="B183" s="70"/>
      <c r="C183" s="71"/>
      <c r="D183" s="112"/>
      <c r="E183" s="112"/>
      <c r="F183" s="113"/>
      <c r="G183" s="113"/>
      <c r="H183" s="112"/>
    </row>
    <row r="184" spans="1:8" s="59" customFormat="1" ht="78.75" customHeight="1">
      <c r="A184" s="69"/>
      <c r="B184" s="70"/>
      <c r="C184" s="71"/>
      <c r="D184" s="112"/>
      <c r="E184" s="112"/>
      <c r="F184" s="113"/>
      <c r="G184" s="113"/>
      <c r="H184" s="112"/>
    </row>
    <row r="185" spans="1:8" s="59" customFormat="1" ht="30.75" customHeight="1">
      <c r="A185" s="69"/>
      <c r="B185" s="70"/>
      <c r="C185" s="71"/>
      <c r="D185" s="112"/>
      <c r="E185" s="112"/>
      <c r="F185" s="113"/>
      <c r="G185" s="113"/>
      <c r="H185" s="112"/>
    </row>
    <row r="186" spans="1:8" s="59" customFormat="1" ht="56.25" customHeight="1">
      <c r="A186" s="69"/>
      <c r="B186" s="70"/>
      <c r="C186" s="71"/>
      <c r="D186" s="112"/>
      <c r="E186" s="112"/>
      <c r="F186" s="113"/>
      <c r="G186" s="113"/>
      <c r="H186" s="112"/>
    </row>
    <row r="187" spans="1:8" s="68" customFormat="1" ht="15" customHeight="1">
      <c r="A187" s="69"/>
      <c r="B187" s="70"/>
      <c r="C187" s="71"/>
      <c r="D187" s="112"/>
      <c r="E187" s="112"/>
      <c r="F187" s="113"/>
      <c r="G187" s="113"/>
      <c r="H187" s="112"/>
    </row>
    <row r="188" spans="1:8" s="59" customFormat="1" ht="24.75" customHeight="1">
      <c r="A188" s="69"/>
      <c r="B188" s="70"/>
      <c r="C188" s="71"/>
      <c r="D188" s="112"/>
      <c r="E188" s="112"/>
      <c r="F188" s="113"/>
      <c r="G188" s="113"/>
      <c r="H188" s="112"/>
    </row>
    <row r="189" spans="1:8" s="59" customFormat="1" ht="26.25" customHeight="1">
      <c r="A189" s="69"/>
      <c r="B189" s="70"/>
      <c r="C189" s="71"/>
      <c r="D189" s="112"/>
      <c r="E189" s="112"/>
      <c r="F189" s="113"/>
      <c r="G189" s="113"/>
      <c r="H189" s="112"/>
    </row>
    <row r="190" spans="1:8" s="59" customFormat="1" ht="78.75" customHeight="1">
      <c r="A190" s="69"/>
      <c r="B190" s="70"/>
      <c r="C190" s="71"/>
      <c r="D190" s="112"/>
      <c r="E190" s="112"/>
      <c r="F190" s="113"/>
      <c r="G190" s="113"/>
      <c r="H190" s="112"/>
    </row>
    <row r="191" spans="1:8" s="59" customFormat="1" ht="43.5" customHeight="1">
      <c r="A191" s="69"/>
      <c r="B191" s="70"/>
      <c r="C191" s="71"/>
      <c r="D191" s="112"/>
      <c r="E191" s="112"/>
      <c r="F191" s="113"/>
      <c r="G191" s="113"/>
      <c r="H191" s="112"/>
    </row>
    <row r="192" spans="1:8" s="59" customFormat="1" ht="30.75" customHeight="1">
      <c r="A192" s="69"/>
      <c r="B192" s="70"/>
      <c r="C192" s="71"/>
      <c r="D192" s="112"/>
      <c r="E192" s="112"/>
      <c r="F192" s="113"/>
      <c r="G192" s="113"/>
      <c r="H192" s="112"/>
    </row>
    <row r="193" spans="1:8" s="59" customFormat="1" ht="40.5" customHeight="1">
      <c r="A193" s="69"/>
      <c r="B193" s="70"/>
      <c r="C193" s="71"/>
      <c r="D193" s="112"/>
      <c r="E193" s="112"/>
      <c r="F193" s="113"/>
      <c r="G193" s="113"/>
      <c r="H193" s="112"/>
    </row>
    <row r="194" spans="1:8" s="68" customFormat="1" ht="15" customHeight="1">
      <c r="A194" s="69"/>
      <c r="B194" s="70"/>
      <c r="C194" s="71"/>
      <c r="D194" s="112"/>
      <c r="E194" s="112"/>
      <c r="F194" s="113"/>
      <c r="G194" s="113"/>
      <c r="H194" s="112"/>
    </row>
    <row r="195" spans="1:8" s="59" customFormat="1" ht="24.75" customHeight="1">
      <c r="A195" s="69"/>
      <c r="B195" s="70"/>
      <c r="C195" s="71"/>
      <c r="D195" s="112"/>
      <c r="E195" s="112"/>
      <c r="F195" s="113"/>
      <c r="G195" s="113"/>
      <c r="H195" s="112"/>
    </row>
    <row r="196" spans="1:8" s="59" customFormat="1" ht="26.25" customHeight="1">
      <c r="A196" s="69"/>
      <c r="B196" s="70"/>
      <c r="C196" s="71"/>
      <c r="D196" s="112"/>
      <c r="E196" s="112"/>
      <c r="F196" s="113"/>
      <c r="G196" s="113"/>
      <c r="H196" s="112"/>
    </row>
    <row r="197" spans="1:8" s="59" customFormat="1" ht="73.5" customHeight="1">
      <c r="A197" s="69"/>
      <c r="B197" s="70"/>
      <c r="C197" s="71"/>
      <c r="D197" s="112"/>
      <c r="E197" s="112"/>
      <c r="F197" s="113"/>
      <c r="G197" s="113"/>
      <c r="H197" s="112"/>
    </row>
    <row r="198" spans="1:8" s="59" customFormat="1" ht="43.5" customHeight="1">
      <c r="A198" s="69"/>
      <c r="B198" s="70"/>
      <c r="C198" s="71"/>
      <c r="D198" s="112"/>
      <c r="E198" s="112"/>
      <c r="F198" s="113"/>
      <c r="G198" s="113"/>
      <c r="H198" s="112"/>
    </row>
    <row r="199" spans="1:8" s="59" customFormat="1" ht="18" customHeight="1">
      <c r="A199" s="69"/>
      <c r="B199" s="70"/>
      <c r="C199" s="71"/>
      <c r="D199" s="112"/>
      <c r="E199" s="112"/>
      <c r="F199" s="113"/>
      <c r="G199" s="113"/>
      <c r="H199" s="112"/>
    </row>
    <row r="200" spans="1:8" s="59" customFormat="1" ht="39.75" customHeight="1">
      <c r="A200" s="69"/>
      <c r="B200" s="70"/>
      <c r="C200" s="71"/>
      <c r="D200" s="112"/>
      <c r="E200" s="112"/>
      <c r="F200" s="113"/>
      <c r="G200" s="113"/>
      <c r="H200" s="112"/>
    </row>
    <row r="201" spans="1:8" s="68" customFormat="1" ht="15" customHeight="1">
      <c r="A201" s="69"/>
      <c r="B201" s="70"/>
      <c r="C201" s="71"/>
      <c r="D201" s="112"/>
      <c r="E201" s="112"/>
      <c r="F201" s="113"/>
      <c r="G201" s="113"/>
      <c r="H201" s="112"/>
    </row>
    <row r="202" spans="1:8" s="59" customFormat="1" ht="24.75" customHeight="1">
      <c r="A202" s="69"/>
      <c r="B202" s="70"/>
      <c r="C202" s="71"/>
      <c r="D202" s="112"/>
      <c r="E202" s="112"/>
      <c r="F202" s="113"/>
      <c r="G202" s="113"/>
      <c r="H202" s="112"/>
    </row>
    <row r="203" spans="1:8" s="59" customFormat="1" ht="26.25" customHeight="1">
      <c r="A203" s="69"/>
      <c r="B203" s="70"/>
      <c r="C203" s="71"/>
      <c r="D203" s="112"/>
      <c r="E203" s="112"/>
      <c r="F203" s="113"/>
      <c r="G203" s="113"/>
      <c r="H203" s="112"/>
    </row>
    <row r="204" spans="1:8" s="59" customFormat="1" ht="128.25" customHeight="1">
      <c r="A204" s="69"/>
      <c r="B204" s="70"/>
      <c r="C204" s="71"/>
      <c r="D204" s="112"/>
      <c r="E204" s="112"/>
      <c r="F204" s="113"/>
      <c r="G204" s="113"/>
      <c r="H204" s="112"/>
    </row>
    <row r="205" spans="1:8" s="59" customFormat="1" ht="85.5" customHeight="1">
      <c r="A205" s="69"/>
      <c r="B205" s="70"/>
      <c r="C205" s="71"/>
      <c r="D205" s="112"/>
      <c r="E205" s="112"/>
      <c r="F205" s="113"/>
      <c r="G205" s="113"/>
      <c r="H205" s="112"/>
    </row>
    <row r="206" spans="1:8" s="59" customFormat="1" ht="18.75" customHeight="1">
      <c r="A206" s="69"/>
      <c r="B206" s="70"/>
      <c r="C206" s="71"/>
      <c r="D206" s="112"/>
      <c r="E206" s="112"/>
      <c r="F206" s="113"/>
      <c r="G206" s="113"/>
      <c r="H206" s="112"/>
    </row>
    <row r="207" spans="1:8" s="59" customFormat="1" ht="133.5" customHeight="1">
      <c r="A207" s="69"/>
      <c r="B207" s="70"/>
      <c r="C207" s="71"/>
      <c r="D207" s="112"/>
      <c r="E207" s="112"/>
      <c r="F207" s="113"/>
      <c r="G207" s="113"/>
      <c r="H207" s="112"/>
    </row>
    <row r="208" spans="1:8" s="59" customFormat="1" ht="42.75" customHeight="1">
      <c r="A208" s="69"/>
      <c r="B208" s="70"/>
      <c r="C208" s="71"/>
      <c r="D208" s="112"/>
      <c r="E208" s="112"/>
      <c r="F208" s="113"/>
      <c r="G208" s="113"/>
      <c r="H208" s="112"/>
    </row>
    <row r="209" spans="1:8" s="59" customFormat="1" ht="42.75" customHeight="1">
      <c r="A209" s="69"/>
      <c r="B209" s="70"/>
      <c r="C209" s="71"/>
      <c r="D209" s="112"/>
      <c r="E209" s="112"/>
      <c r="F209" s="113"/>
      <c r="G209" s="113"/>
      <c r="H209" s="112"/>
    </row>
    <row r="210" spans="1:8" s="68" customFormat="1" ht="15" customHeight="1">
      <c r="A210" s="69"/>
      <c r="B210" s="70"/>
      <c r="C210" s="71"/>
      <c r="D210" s="112"/>
      <c r="E210" s="112"/>
      <c r="F210" s="113"/>
      <c r="G210" s="113"/>
      <c r="H210" s="112"/>
    </row>
    <row r="211" spans="1:8" s="59" customFormat="1" ht="24.75" customHeight="1">
      <c r="A211" s="69"/>
      <c r="B211" s="70"/>
      <c r="C211" s="71"/>
      <c r="D211" s="112"/>
      <c r="E211" s="112"/>
      <c r="F211" s="113"/>
      <c r="G211" s="113"/>
      <c r="H211" s="112"/>
    </row>
    <row r="212" spans="1:8" s="59" customFormat="1" ht="26.25" customHeight="1">
      <c r="A212" s="69"/>
      <c r="B212" s="70"/>
      <c r="C212" s="71"/>
      <c r="D212" s="112"/>
      <c r="E212" s="112"/>
      <c r="F212" s="113"/>
      <c r="G212" s="113"/>
      <c r="H212" s="112"/>
    </row>
    <row r="213" spans="1:8" s="59" customFormat="1" ht="155.25" customHeight="1">
      <c r="A213" s="69"/>
      <c r="B213" s="70"/>
      <c r="C213" s="71"/>
      <c r="D213" s="112"/>
      <c r="E213" s="112"/>
      <c r="F213" s="113"/>
      <c r="G213" s="113"/>
      <c r="H213" s="112"/>
    </row>
    <row r="214" spans="1:8" s="59" customFormat="1" ht="135" customHeight="1">
      <c r="A214" s="69"/>
      <c r="B214" s="70"/>
      <c r="C214" s="71"/>
      <c r="D214" s="112"/>
      <c r="E214" s="112"/>
      <c r="F214" s="113"/>
      <c r="G214" s="113"/>
      <c r="H214" s="112"/>
    </row>
    <row r="215" spans="1:8" s="59" customFormat="1" ht="20.25" customHeight="1">
      <c r="A215" s="69"/>
      <c r="B215" s="70"/>
      <c r="C215" s="71"/>
      <c r="D215" s="112"/>
      <c r="E215" s="112"/>
      <c r="F215" s="113"/>
      <c r="G215" s="113"/>
      <c r="H215" s="112"/>
    </row>
    <row r="216" spans="1:8" s="59" customFormat="1" ht="200.25" customHeight="1">
      <c r="A216" s="69"/>
      <c r="B216" s="70"/>
      <c r="C216" s="71"/>
      <c r="D216" s="112"/>
      <c r="E216" s="112"/>
      <c r="F216" s="113"/>
      <c r="G216" s="113"/>
      <c r="H216" s="112"/>
    </row>
    <row r="217" spans="1:8" s="59" customFormat="1" ht="40.5" customHeight="1">
      <c r="A217" s="69"/>
      <c r="B217" s="70"/>
      <c r="C217" s="71"/>
      <c r="D217" s="112"/>
      <c r="E217" s="112"/>
      <c r="F217" s="113"/>
      <c r="G217" s="113"/>
      <c r="H217" s="112"/>
    </row>
    <row r="218" spans="1:8" s="59" customFormat="1" ht="49.5" customHeight="1">
      <c r="A218" s="69"/>
      <c r="B218" s="70"/>
      <c r="C218" s="71"/>
      <c r="D218" s="112"/>
      <c r="E218" s="112"/>
      <c r="F218" s="113"/>
      <c r="G218" s="113"/>
      <c r="H218" s="112"/>
    </row>
    <row r="219" spans="1:8" s="68" customFormat="1" ht="15" customHeight="1">
      <c r="A219" s="69"/>
      <c r="B219" s="70"/>
      <c r="C219" s="71"/>
      <c r="D219" s="112"/>
      <c r="E219" s="112"/>
      <c r="F219" s="113"/>
      <c r="G219" s="113"/>
      <c r="H219" s="112"/>
    </row>
    <row r="220" spans="1:8" s="59" customFormat="1" ht="24.75" customHeight="1">
      <c r="A220" s="69"/>
      <c r="B220" s="70"/>
      <c r="C220" s="71"/>
      <c r="D220" s="112"/>
      <c r="E220" s="112"/>
      <c r="F220" s="113"/>
      <c r="G220" s="113"/>
      <c r="H220" s="112"/>
    </row>
    <row r="221" spans="1:8" s="59" customFormat="1" ht="26.25" customHeight="1">
      <c r="A221" s="69"/>
      <c r="B221" s="70"/>
      <c r="C221" s="71"/>
      <c r="D221" s="112"/>
      <c r="E221" s="112"/>
      <c r="F221" s="113"/>
      <c r="G221" s="113"/>
      <c r="H221" s="112"/>
    </row>
    <row r="222" spans="1:8" s="59" customFormat="1" ht="151.5" customHeight="1">
      <c r="A222" s="69"/>
      <c r="B222" s="70"/>
      <c r="C222" s="71"/>
      <c r="D222" s="112"/>
      <c r="E222" s="112"/>
      <c r="F222" s="113"/>
      <c r="G222" s="113"/>
      <c r="H222" s="112"/>
    </row>
    <row r="223" spans="1:8" s="59" customFormat="1" ht="134.25" customHeight="1">
      <c r="A223" s="69"/>
      <c r="B223" s="70"/>
      <c r="C223" s="71"/>
      <c r="D223" s="112"/>
      <c r="E223" s="112"/>
      <c r="F223" s="113"/>
      <c r="G223" s="113"/>
      <c r="H223" s="112"/>
    </row>
    <row r="224" spans="1:8" s="59" customFormat="1" ht="20.25" customHeight="1">
      <c r="A224" s="69"/>
      <c r="B224" s="70"/>
      <c r="C224" s="71"/>
      <c r="D224" s="112"/>
      <c r="E224" s="112"/>
      <c r="F224" s="113"/>
      <c r="G224" s="113"/>
      <c r="H224" s="112"/>
    </row>
    <row r="225" spans="1:8" s="59" customFormat="1" ht="202.5" customHeight="1">
      <c r="A225" s="69"/>
      <c r="B225" s="70"/>
      <c r="C225" s="71"/>
      <c r="D225" s="112"/>
      <c r="E225" s="112"/>
      <c r="F225" s="113"/>
      <c r="G225" s="113"/>
      <c r="H225" s="112"/>
    </row>
    <row r="226" spans="1:8" s="59" customFormat="1" ht="40.5" customHeight="1">
      <c r="A226" s="69"/>
      <c r="B226" s="70"/>
      <c r="C226" s="71"/>
      <c r="D226" s="112"/>
      <c r="E226" s="112"/>
      <c r="F226" s="113"/>
      <c r="G226" s="113"/>
      <c r="H226" s="112"/>
    </row>
    <row r="227" spans="1:8" s="59" customFormat="1" ht="49.5" customHeight="1">
      <c r="A227" s="69"/>
      <c r="B227" s="70"/>
      <c r="C227" s="71"/>
      <c r="D227" s="112"/>
      <c r="E227" s="112"/>
      <c r="F227" s="113"/>
      <c r="G227" s="113"/>
      <c r="H227" s="112"/>
    </row>
    <row r="228" spans="1:8" s="68" customFormat="1" ht="15" customHeight="1">
      <c r="A228" s="69"/>
      <c r="B228" s="70"/>
      <c r="C228" s="71"/>
      <c r="D228" s="112"/>
      <c r="E228" s="112"/>
      <c r="F228" s="113"/>
      <c r="G228" s="113"/>
      <c r="H228" s="112"/>
    </row>
    <row r="229" spans="1:8" s="59" customFormat="1" ht="24.75" customHeight="1">
      <c r="A229" s="69"/>
      <c r="B229" s="70"/>
      <c r="C229" s="71"/>
      <c r="D229" s="112"/>
      <c r="E229" s="112"/>
      <c r="F229" s="113"/>
      <c r="G229" s="113"/>
      <c r="H229" s="112"/>
    </row>
    <row r="230" spans="1:8" s="59" customFormat="1" ht="26.25" customHeight="1">
      <c r="A230" s="69"/>
      <c r="B230" s="70"/>
      <c r="C230" s="71"/>
      <c r="D230" s="112"/>
      <c r="E230" s="112"/>
      <c r="F230" s="113"/>
      <c r="G230" s="113"/>
      <c r="H230" s="112"/>
    </row>
    <row r="231" spans="1:8" s="59" customFormat="1" ht="162" customHeight="1">
      <c r="A231" s="69"/>
      <c r="B231" s="70"/>
      <c r="C231" s="71"/>
      <c r="D231" s="112"/>
      <c r="E231" s="112"/>
      <c r="F231" s="113"/>
      <c r="G231" s="113"/>
      <c r="H231" s="112"/>
    </row>
    <row r="232" spans="1:8" s="59" customFormat="1" ht="126.75" customHeight="1">
      <c r="A232" s="69"/>
      <c r="B232" s="70"/>
      <c r="C232" s="71"/>
      <c r="D232" s="112"/>
      <c r="E232" s="112"/>
      <c r="F232" s="113"/>
      <c r="G232" s="113"/>
      <c r="H232" s="112"/>
    </row>
    <row r="233" spans="1:8" s="59" customFormat="1" ht="20.25" customHeight="1">
      <c r="A233" s="69"/>
      <c r="B233" s="70"/>
      <c r="C233" s="71"/>
      <c r="D233" s="112"/>
      <c r="E233" s="112"/>
      <c r="F233" s="113"/>
      <c r="G233" s="113"/>
      <c r="H233" s="112"/>
    </row>
    <row r="234" spans="1:8" s="59" customFormat="1" ht="148.5" customHeight="1">
      <c r="A234" s="69"/>
      <c r="B234" s="70"/>
      <c r="C234" s="71"/>
      <c r="D234" s="112"/>
      <c r="E234" s="112"/>
      <c r="F234" s="113"/>
      <c r="G234" s="113"/>
      <c r="H234" s="112"/>
    </row>
    <row r="235" spans="1:8" s="59" customFormat="1" ht="44.25" customHeight="1">
      <c r="A235" s="69"/>
      <c r="B235" s="70"/>
      <c r="C235" s="71"/>
      <c r="D235" s="112"/>
      <c r="E235" s="112"/>
      <c r="F235" s="113"/>
      <c r="G235" s="113"/>
      <c r="H235" s="112"/>
    </row>
    <row r="236" spans="1:8" s="59" customFormat="1" ht="49.5" customHeight="1">
      <c r="A236" s="69"/>
      <c r="B236" s="70"/>
      <c r="C236" s="71"/>
      <c r="D236" s="112"/>
      <c r="E236" s="112"/>
      <c r="F236" s="113"/>
      <c r="G236" s="113"/>
      <c r="H236" s="112"/>
    </row>
    <row r="237" spans="1:8" s="68" customFormat="1" ht="15" customHeight="1">
      <c r="A237" s="69"/>
      <c r="B237" s="70"/>
      <c r="C237" s="71"/>
      <c r="D237" s="112"/>
      <c r="E237" s="112"/>
      <c r="F237" s="113"/>
      <c r="G237" s="113"/>
      <c r="H237" s="112"/>
    </row>
    <row r="238" spans="1:8" s="59" customFormat="1" ht="24.75" customHeight="1">
      <c r="A238" s="69"/>
      <c r="B238" s="70"/>
      <c r="C238" s="71"/>
      <c r="D238" s="112"/>
      <c r="E238" s="112"/>
      <c r="F238" s="113"/>
      <c r="G238" s="113"/>
      <c r="H238" s="112"/>
    </row>
    <row r="239" spans="1:8" s="59" customFormat="1" ht="26.25" customHeight="1">
      <c r="A239" s="69"/>
      <c r="B239" s="70"/>
      <c r="C239" s="71"/>
      <c r="D239" s="112"/>
      <c r="E239" s="112"/>
      <c r="F239" s="113"/>
      <c r="G239" s="113"/>
      <c r="H239" s="112"/>
    </row>
    <row r="240" spans="1:8" s="59" customFormat="1" ht="131.25" customHeight="1">
      <c r="A240" s="69"/>
      <c r="B240" s="70"/>
      <c r="C240" s="71"/>
      <c r="D240" s="112"/>
      <c r="E240" s="112"/>
      <c r="F240" s="113"/>
      <c r="G240" s="113"/>
      <c r="H240" s="112"/>
    </row>
    <row r="241" spans="1:8" s="59" customFormat="1" ht="85.5" customHeight="1">
      <c r="A241" s="69"/>
      <c r="B241" s="70"/>
      <c r="C241" s="71"/>
      <c r="D241" s="112"/>
      <c r="E241" s="112"/>
      <c r="F241" s="113"/>
      <c r="G241" s="113"/>
      <c r="H241" s="112"/>
    </row>
    <row r="242" spans="1:8" s="59" customFormat="1" ht="18.75" customHeight="1">
      <c r="A242" s="69"/>
      <c r="B242" s="70"/>
      <c r="C242" s="71"/>
      <c r="D242" s="112"/>
      <c r="E242" s="112"/>
      <c r="F242" s="113"/>
      <c r="G242" s="113"/>
      <c r="H242" s="112"/>
    </row>
    <row r="243" spans="1:8" s="59" customFormat="1" ht="133.5" customHeight="1">
      <c r="A243" s="69"/>
      <c r="B243" s="70"/>
      <c r="C243" s="71"/>
      <c r="D243" s="112"/>
      <c r="E243" s="112"/>
      <c r="F243" s="113"/>
      <c r="G243" s="113"/>
      <c r="H243" s="112"/>
    </row>
    <row r="244" spans="1:8" s="59" customFormat="1" ht="42.75" customHeight="1">
      <c r="A244" s="69"/>
      <c r="B244" s="70"/>
      <c r="C244" s="71"/>
      <c r="D244" s="112"/>
      <c r="E244" s="112"/>
      <c r="F244" s="113"/>
      <c r="G244" s="113"/>
      <c r="H244" s="112"/>
    </row>
    <row r="245" spans="1:8" s="59" customFormat="1" ht="47.25" customHeight="1">
      <c r="A245" s="69"/>
      <c r="B245" s="70"/>
      <c r="C245" s="71"/>
      <c r="D245" s="112"/>
      <c r="E245" s="112"/>
      <c r="F245" s="113"/>
      <c r="G245" s="113"/>
      <c r="H245" s="112"/>
    </row>
    <row r="246" spans="1:8" s="68" customFormat="1" ht="15" customHeight="1">
      <c r="A246" s="69"/>
      <c r="B246" s="70"/>
      <c r="C246" s="71"/>
      <c r="D246" s="112"/>
      <c r="E246" s="112"/>
      <c r="F246" s="113"/>
      <c r="G246" s="113"/>
      <c r="H246" s="112"/>
    </row>
    <row r="247" spans="1:8" s="59" customFormat="1" ht="24.75" customHeight="1">
      <c r="A247" s="69"/>
      <c r="B247" s="70"/>
      <c r="C247" s="71"/>
      <c r="D247" s="112"/>
      <c r="E247" s="112"/>
      <c r="F247" s="113"/>
      <c r="G247" s="113"/>
      <c r="H247" s="112"/>
    </row>
    <row r="248" spans="1:8" s="59" customFormat="1" ht="26.25" customHeight="1">
      <c r="A248" s="69"/>
      <c r="B248" s="70"/>
      <c r="C248" s="71"/>
      <c r="D248" s="112"/>
      <c r="E248" s="112"/>
      <c r="F248" s="113"/>
      <c r="G248" s="113"/>
      <c r="H248" s="112"/>
    </row>
    <row r="249" spans="1:8" s="59" customFormat="1" ht="152.25" customHeight="1">
      <c r="A249" s="69"/>
      <c r="B249" s="70"/>
      <c r="C249" s="71"/>
      <c r="D249" s="112"/>
      <c r="E249" s="112"/>
      <c r="F249" s="113"/>
      <c r="G249" s="113"/>
      <c r="H249" s="112"/>
    </row>
    <row r="250" spans="1:8" s="59" customFormat="1" ht="144" customHeight="1">
      <c r="A250" s="69"/>
      <c r="B250" s="70"/>
      <c r="C250" s="71"/>
      <c r="D250" s="112"/>
      <c r="E250" s="112"/>
      <c r="F250" s="113"/>
      <c r="G250" s="113"/>
      <c r="H250" s="112"/>
    </row>
    <row r="251" spans="1:8" s="59" customFormat="1" ht="20.25" customHeight="1">
      <c r="A251" s="69"/>
      <c r="B251" s="70"/>
      <c r="C251" s="71"/>
      <c r="D251" s="112"/>
      <c r="E251" s="112"/>
      <c r="F251" s="113"/>
      <c r="G251" s="113"/>
      <c r="H251" s="112"/>
    </row>
    <row r="252" spans="1:8" s="59" customFormat="1" ht="202.5" customHeight="1">
      <c r="A252" s="69"/>
      <c r="B252" s="70"/>
      <c r="C252" s="71"/>
      <c r="D252" s="112"/>
      <c r="E252" s="112"/>
      <c r="F252" s="113"/>
      <c r="G252" s="113"/>
      <c r="H252" s="112"/>
    </row>
    <row r="253" spans="1:8" s="59" customFormat="1" ht="40.5" customHeight="1">
      <c r="A253" s="69"/>
      <c r="B253" s="70"/>
      <c r="C253" s="71"/>
      <c r="D253" s="112"/>
      <c r="E253" s="112"/>
      <c r="F253" s="113"/>
      <c r="G253" s="113"/>
      <c r="H253" s="112"/>
    </row>
    <row r="254" spans="1:8" s="59" customFormat="1" ht="49.5" customHeight="1">
      <c r="A254" s="69"/>
      <c r="B254" s="70"/>
      <c r="C254" s="71"/>
      <c r="D254" s="112"/>
      <c r="E254" s="112"/>
      <c r="F254" s="113"/>
      <c r="G254" s="113"/>
      <c r="H254" s="112"/>
    </row>
    <row r="255" spans="1:8" s="68" customFormat="1" ht="15" customHeight="1">
      <c r="A255" s="69"/>
      <c r="B255" s="70"/>
      <c r="C255" s="71"/>
      <c r="D255" s="112"/>
      <c r="E255" s="112"/>
      <c r="F255" s="113"/>
      <c r="G255" s="113"/>
      <c r="H255" s="112"/>
    </row>
    <row r="256" spans="1:8" s="59" customFormat="1" ht="24.75" customHeight="1">
      <c r="A256" s="69"/>
      <c r="B256" s="70"/>
      <c r="C256" s="71"/>
      <c r="D256" s="112"/>
      <c r="E256" s="112"/>
      <c r="F256" s="113"/>
      <c r="G256" s="113"/>
      <c r="H256" s="112"/>
    </row>
    <row r="257" spans="1:8" s="59" customFormat="1" ht="26.25" customHeight="1">
      <c r="A257" s="69"/>
      <c r="B257" s="70"/>
      <c r="C257" s="71"/>
      <c r="D257" s="112"/>
      <c r="E257" s="112"/>
      <c r="F257" s="113"/>
      <c r="G257" s="113"/>
      <c r="H257" s="112"/>
    </row>
    <row r="258" spans="1:8" s="59" customFormat="1" ht="55.5" customHeight="1">
      <c r="A258" s="69"/>
      <c r="B258" s="70"/>
      <c r="C258" s="71"/>
      <c r="D258" s="112"/>
      <c r="E258" s="112"/>
      <c r="F258" s="113"/>
      <c r="G258" s="113"/>
      <c r="H258" s="112"/>
    </row>
    <row r="259" spans="1:8" s="59" customFormat="1" ht="49.5" customHeight="1">
      <c r="A259" s="69"/>
      <c r="B259" s="70"/>
      <c r="C259" s="71"/>
      <c r="D259" s="112"/>
      <c r="E259" s="112"/>
      <c r="F259" s="113"/>
      <c r="G259" s="113"/>
      <c r="H259" s="112"/>
    </row>
    <row r="260" spans="1:8" s="59" customFormat="1" ht="30.75" customHeight="1">
      <c r="A260" s="69"/>
      <c r="B260" s="70"/>
      <c r="C260" s="71"/>
      <c r="D260" s="112"/>
      <c r="E260" s="112"/>
      <c r="F260" s="113"/>
      <c r="G260" s="113"/>
      <c r="H260" s="112"/>
    </row>
    <row r="261" spans="1:8" s="59" customFormat="1" ht="40.5" customHeight="1">
      <c r="A261" s="69"/>
      <c r="B261" s="70"/>
      <c r="C261" s="71"/>
      <c r="D261" s="112"/>
      <c r="E261" s="112"/>
      <c r="F261" s="113"/>
      <c r="G261" s="113"/>
      <c r="H261" s="112"/>
    </row>
    <row r="262" spans="1:8" s="68" customFormat="1" ht="15" customHeight="1">
      <c r="A262" s="69"/>
      <c r="B262" s="70"/>
      <c r="C262" s="71"/>
      <c r="D262" s="112"/>
      <c r="E262" s="112"/>
      <c r="F262" s="113"/>
      <c r="G262" s="113"/>
      <c r="H262" s="112"/>
    </row>
    <row r="263" spans="1:8" s="59" customFormat="1" ht="24.75" customHeight="1">
      <c r="A263" s="69"/>
      <c r="B263" s="70"/>
      <c r="C263" s="71"/>
      <c r="D263" s="112"/>
      <c r="E263" s="112"/>
      <c r="F263" s="113"/>
      <c r="G263" s="113"/>
      <c r="H263" s="112"/>
    </row>
    <row r="264" spans="1:8" s="59" customFormat="1" ht="26.25" customHeight="1">
      <c r="A264" s="69"/>
      <c r="B264" s="70"/>
      <c r="C264" s="71"/>
      <c r="D264" s="112"/>
      <c r="E264" s="112"/>
      <c r="F264" s="113"/>
      <c r="G264" s="113"/>
      <c r="H264" s="112"/>
    </row>
    <row r="265" spans="1:8" s="59" customFormat="1" ht="30.75" customHeight="1">
      <c r="A265" s="69"/>
      <c r="B265" s="70"/>
      <c r="C265" s="71"/>
      <c r="D265" s="112"/>
      <c r="E265" s="112"/>
      <c r="F265" s="113"/>
      <c r="G265" s="113"/>
      <c r="H265" s="112"/>
    </row>
    <row r="266" spans="1:8" s="59" customFormat="1" ht="132" customHeight="1">
      <c r="A266" s="69"/>
      <c r="B266" s="70"/>
      <c r="C266" s="71"/>
      <c r="D266" s="112"/>
      <c r="E266" s="112"/>
      <c r="F266" s="113"/>
      <c r="G266" s="113"/>
      <c r="H266" s="112"/>
    </row>
    <row r="267" spans="1:8" s="59" customFormat="1" ht="20.25" customHeight="1">
      <c r="A267" s="69"/>
      <c r="B267" s="70"/>
      <c r="C267" s="71"/>
      <c r="D267" s="112"/>
      <c r="E267" s="112"/>
      <c r="F267" s="113"/>
      <c r="G267" s="113"/>
      <c r="H267" s="112"/>
    </row>
    <row r="268" spans="1:8" s="59" customFormat="1" ht="45" customHeight="1">
      <c r="A268" s="69"/>
      <c r="B268" s="70"/>
      <c r="C268" s="71"/>
      <c r="D268" s="112"/>
      <c r="E268" s="112"/>
      <c r="F268" s="113"/>
      <c r="G268" s="113"/>
      <c r="H268" s="112"/>
    </row>
    <row r="269" spans="1:8" s="59" customFormat="1" ht="19.5" customHeight="1">
      <c r="A269" s="69"/>
      <c r="B269" s="70"/>
      <c r="C269" s="71"/>
      <c r="D269" s="112"/>
      <c r="E269" s="112"/>
      <c r="F269" s="113"/>
      <c r="G269" s="113"/>
      <c r="H269" s="112"/>
    </row>
    <row r="270" spans="1:8" s="68" customFormat="1" ht="15" customHeight="1">
      <c r="A270" s="69"/>
      <c r="B270" s="70"/>
      <c r="C270" s="71"/>
      <c r="D270" s="112"/>
      <c r="E270" s="112"/>
      <c r="F270" s="113"/>
      <c r="G270" s="113"/>
      <c r="H270" s="112"/>
    </row>
    <row r="271" spans="1:8" s="59" customFormat="1" ht="24.75" customHeight="1">
      <c r="A271" s="69"/>
      <c r="B271" s="70"/>
      <c r="C271" s="71"/>
      <c r="D271" s="112"/>
      <c r="E271" s="112"/>
      <c r="F271" s="113"/>
      <c r="G271" s="113"/>
      <c r="H271" s="112"/>
    </row>
    <row r="272" spans="1:8" s="59" customFormat="1" ht="26.25" customHeight="1">
      <c r="A272" s="69"/>
      <c r="B272" s="70"/>
      <c r="C272" s="71"/>
      <c r="D272" s="112"/>
      <c r="E272" s="112"/>
      <c r="F272" s="113"/>
      <c r="G272" s="113"/>
      <c r="H272" s="112"/>
    </row>
    <row r="273" spans="1:8" s="59" customFormat="1" ht="69" customHeight="1">
      <c r="A273" s="69"/>
      <c r="B273" s="70"/>
      <c r="C273" s="71"/>
      <c r="D273" s="112"/>
      <c r="E273" s="112"/>
      <c r="F273" s="113"/>
      <c r="G273" s="113"/>
      <c r="H273" s="112"/>
    </row>
    <row r="274" spans="1:8" s="59" customFormat="1" ht="53.25" customHeight="1">
      <c r="A274" s="69"/>
      <c r="B274" s="70"/>
      <c r="C274" s="71"/>
      <c r="D274" s="112"/>
      <c r="E274" s="112"/>
      <c r="F274" s="113"/>
      <c r="G274" s="113"/>
      <c r="H274" s="112"/>
    </row>
    <row r="275" spans="1:8" s="59" customFormat="1" ht="30" customHeight="1">
      <c r="A275" s="69"/>
      <c r="B275" s="70"/>
      <c r="C275" s="71"/>
      <c r="D275" s="112"/>
      <c r="E275" s="112"/>
      <c r="F275" s="113"/>
      <c r="G275" s="113"/>
      <c r="H275" s="112"/>
    </row>
    <row r="276" spans="1:8" s="59" customFormat="1" ht="60" customHeight="1">
      <c r="A276" s="69"/>
      <c r="B276" s="70"/>
      <c r="C276" s="71"/>
      <c r="D276" s="112"/>
      <c r="E276" s="112"/>
      <c r="F276" s="113"/>
      <c r="G276" s="113"/>
      <c r="H276" s="112"/>
    </row>
    <row r="277" spans="1:8" s="59" customFormat="1" ht="29.25" customHeight="1">
      <c r="A277" s="69"/>
      <c r="B277" s="70"/>
      <c r="C277" s="71"/>
      <c r="D277" s="112"/>
      <c r="E277" s="112"/>
      <c r="F277" s="113"/>
      <c r="G277" s="113"/>
      <c r="H277" s="112"/>
    </row>
    <row r="278" spans="1:8" s="59" customFormat="1" ht="18.75" customHeight="1">
      <c r="A278" s="69"/>
      <c r="B278" s="70"/>
      <c r="C278" s="71"/>
      <c r="D278" s="112"/>
      <c r="E278" s="112"/>
      <c r="F278" s="113"/>
      <c r="G278" s="113"/>
      <c r="H278" s="112"/>
    </row>
    <row r="279" spans="1:8" s="68" customFormat="1" ht="15" customHeight="1">
      <c r="A279" s="69"/>
      <c r="B279" s="70"/>
      <c r="C279" s="71"/>
      <c r="D279" s="112"/>
      <c r="E279" s="112"/>
      <c r="F279" s="113"/>
      <c r="G279" s="113"/>
      <c r="H279" s="112"/>
    </row>
    <row r="280" spans="1:8" s="59" customFormat="1" ht="24.75" customHeight="1">
      <c r="A280" s="69"/>
      <c r="B280" s="70"/>
      <c r="C280" s="71"/>
      <c r="D280" s="112"/>
      <c r="E280" s="112"/>
      <c r="F280" s="113"/>
      <c r="G280" s="113"/>
      <c r="H280" s="112"/>
    </row>
    <row r="281" spans="1:8" s="59" customFormat="1" ht="26.25" customHeight="1">
      <c r="A281" s="69"/>
      <c r="B281" s="70"/>
      <c r="C281" s="71"/>
      <c r="D281" s="112"/>
      <c r="E281" s="112"/>
      <c r="F281" s="113"/>
      <c r="G281" s="113"/>
      <c r="H281" s="112"/>
    </row>
    <row r="282" spans="1:8" s="59" customFormat="1" ht="29.25" customHeight="1">
      <c r="A282" s="69"/>
      <c r="B282" s="70"/>
      <c r="C282" s="71"/>
      <c r="D282" s="112"/>
      <c r="E282" s="112"/>
      <c r="F282" s="113"/>
      <c r="G282" s="113"/>
      <c r="H282" s="112"/>
    </row>
    <row r="283" spans="1:8" s="59" customFormat="1" ht="69.75" customHeight="1">
      <c r="A283" s="69"/>
      <c r="B283" s="70"/>
      <c r="C283" s="71"/>
      <c r="D283" s="112"/>
      <c r="E283" s="112"/>
      <c r="F283" s="113"/>
      <c r="G283" s="113"/>
      <c r="H283" s="112"/>
    </row>
    <row r="284" spans="1:8" s="59" customFormat="1" ht="17.25" customHeight="1">
      <c r="A284" s="69"/>
      <c r="B284" s="70"/>
      <c r="C284" s="71"/>
      <c r="D284" s="112"/>
      <c r="E284" s="112"/>
      <c r="F284" s="113"/>
      <c r="G284" s="113"/>
      <c r="H284" s="112"/>
    </row>
    <row r="285" spans="1:8" s="59" customFormat="1" ht="37.5" customHeight="1">
      <c r="A285" s="69"/>
      <c r="B285" s="70"/>
      <c r="C285" s="71"/>
      <c r="D285" s="112"/>
      <c r="E285" s="112"/>
      <c r="F285" s="113"/>
      <c r="G285" s="113"/>
      <c r="H285" s="112"/>
    </row>
    <row r="286" spans="1:8" s="68" customFormat="1" ht="15" customHeight="1">
      <c r="A286" s="69"/>
      <c r="B286" s="70"/>
      <c r="C286" s="71"/>
      <c r="D286" s="112"/>
      <c r="E286" s="112"/>
      <c r="F286" s="113"/>
      <c r="G286" s="113"/>
      <c r="H286" s="112"/>
    </row>
    <row r="287" spans="1:8" s="59" customFormat="1" ht="24.75" customHeight="1">
      <c r="A287" s="69"/>
      <c r="B287" s="70"/>
      <c r="C287" s="71"/>
      <c r="D287" s="112"/>
      <c r="E287" s="112"/>
      <c r="F287" s="113"/>
      <c r="G287" s="113"/>
      <c r="H287" s="112"/>
    </row>
    <row r="288" spans="1:8" s="59" customFormat="1" ht="26.25" customHeight="1">
      <c r="A288" s="69"/>
      <c r="B288" s="70"/>
      <c r="C288" s="71"/>
      <c r="D288" s="112"/>
      <c r="E288" s="112"/>
      <c r="F288" s="113"/>
      <c r="G288" s="113"/>
      <c r="H288" s="112"/>
    </row>
    <row r="289" spans="1:8" s="59" customFormat="1" ht="130.5" customHeight="1">
      <c r="A289" s="69"/>
      <c r="B289" s="70"/>
      <c r="C289" s="71"/>
      <c r="D289" s="112"/>
      <c r="E289" s="112"/>
      <c r="F289" s="113"/>
      <c r="G289" s="113"/>
      <c r="H289" s="112"/>
    </row>
    <row r="290" spans="1:8" s="59" customFormat="1" ht="29.25" customHeight="1">
      <c r="A290" s="69"/>
      <c r="B290" s="70"/>
      <c r="C290" s="71"/>
      <c r="D290" s="112"/>
      <c r="E290" s="112"/>
      <c r="F290" s="113"/>
      <c r="G290" s="113"/>
      <c r="H290" s="112"/>
    </row>
    <row r="291" spans="1:8" s="59" customFormat="1" ht="28.5" customHeight="1">
      <c r="A291" s="69"/>
      <c r="B291" s="70"/>
      <c r="C291" s="71"/>
      <c r="D291" s="112"/>
      <c r="E291" s="112"/>
      <c r="F291" s="113"/>
      <c r="G291" s="113"/>
      <c r="H291" s="112"/>
    </row>
    <row r="292" spans="1:8" s="59" customFormat="1" ht="42.75" customHeight="1">
      <c r="A292" s="69"/>
      <c r="B292" s="70"/>
      <c r="C292" s="71"/>
      <c r="D292" s="112"/>
      <c r="E292" s="112"/>
      <c r="F292" s="113"/>
      <c r="G292" s="113"/>
      <c r="H292" s="112"/>
    </row>
    <row r="293" spans="1:8" s="59" customFormat="1" ht="28.5" customHeight="1">
      <c r="A293" s="69"/>
      <c r="B293" s="70"/>
      <c r="C293" s="71"/>
      <c r="D293" s="112"/>
      <c r="E293" s="112"/>
      <c r="F293" s="113"/>
      <c r="G293" s="113"/>
      <c r="H293" s="112"/>
    </row>
    <row r="294" spans="1:8" s="59" customFormat="1" ht="26.25" customHeight="1">
      <c r="A294" s="69"/>
      <c r="B294" s="70"/>
      <c r="C294" s="71"/>
      <c r="D294" s="112"/>
      <c r="E294" s="112"/>
      <c r="F294" s="113"/>
      <c r="G294" s="113"/>
      <c r="H294" s="112"/>
    </row>
    <row r="295" spans="1:8" s="68" customFormat="1" ht="15" customHeight="1">
      <c r="A295" s="69"/>
      <c r="B295" s="70"/>
      <c r="C295" s="71"/>
      <c r="D295" s="112"/>
      <c r="E295" s="112"/>
      <c r="F295" s="113"/>
      <c r="G295" s="113"/>
      <c r="H295" s="112"/>
    </row>
    <row r="296" spans="1:8" s="59" customFormat="1" ht="24.75" customHeight="1">
      <c r="A296" s="69"/>
      <c r="B296" s="70"/>
      <c r="C296" s="71"/>
      <c r="D296" s="112"/>
      <c r="E296" s="112"/>
      <c r="F296" s="113"/>
      <c r="G296" s="113"/>
      <c r="H296" s="112"/>
    </row>
    <row r="297" spans="1:8" s="59" customFormat="1" ht="26.25" customHeight="1">
      <c r="A297" s="69"/>
      <c r="B297" s="70"/>
      <c r="C297" s="71"/>
      <c r="D297" s="112"/>
      <c r="E297" s="112"/>
      <c r="F297" s="113"/>
      <c r="G297" s="113"/>
      <c r="H297" s="112"/>
    </row>
    <row r="298" spans="1:8" s="59" customFormat="1" ht="150.75" customHeight="1">
      <c r="A298" s="69"/>
      <c r="B298" s="70"/>
      <c r="C298" s="71"/>
      <c r="D298" s="112"/>
      <c r="E298" s="112"/>
      <c r="F298" s="113"/>
      <c r="G298" s="113"/>
      <c r="H298" s="112"/>
    </row>
    <row r="299" spans="1:8" s="59" customFormat="1" ht="105" customHeight="1">
      <c r="A299" s="69"/>
      <c r="B299" s="70"/>
      <c r="C299" s="71"/>
      <c r="D299" s="112"/>
      <c r="E299" s="112"/>
      <c r="F299" s="113"/>
      <c r="G299" s="113"/>
      <c r="H299" s="112"/>
    </row>
    <row r="300" spans="1:8" s="59" customFormat="1" ht="30" customHeight="1">
      <c r="A300" s="69"/>
      <c r="B300" s="70"/>
      <c r="C300" s="71"/>
      <c r="D300" s="112"/>
      <c r="E300" s="112"/>
      <c r="F300" s="113"/>
      <c r="G300" s="113"/>
      <c r="H300" s="112"/>
    </row>
    <row r="301" spans="1:8" s="59" customFormat="1" ht="53.25" customHeight="1">
      <c r="A301" s="69"/>
      <c r="B301" s="70"/>
      <c r="C301" s="71"/>
      <c r="D301" s="112"/>
      <c r="E301" s="112"/>
      <c r="F301" s="113"/>
      <c r="G301" s="113"/>
      <c r="H301" s="112"/>
    </row>
    <row r="302" spans="1:8" s="59" customFormat="1" ht="29.25" customHeight="1">
      <c r="A302" s="69"/>
      <c r="B302" s="70"/>
      <c r="C302" s="71"/>
      <c r="D302" s="112"/>
      <c r="E302" s="112"/>
      <c r="F302" s="113"/>
      <c r="G302" s="113"/>
      <c r="H302" s="112"/>
    </row>
    <row r="303" spans="1:8" s="68" customFormat="1" ht="15" customHeight="1">
      <c r="A303" s="69"/>
      <c r="B303" s="70"/>
      <c r="C303" s="71"/>
      <c r="D303" s="112"/>
      <c r="E303" s="112"/>
      <c r="F303" s="113"/>
      <c r="G303" s="113"/>
      <c r="H303" s="112"/>
    </row>
    <row r="304" spans="1:8" s="59" customFormat="1" ht="24.75" customHeight="1">
      <c r="A304" s="69"/>
      <c r="B304" s="70"/>
      <c r="C304" s="71"/>
      <c r="D304" s="112"/>
      <c r="E304" s="112"/>
      <c r="F304" s="113"/>
      <c r="G304" s="113"/>
      <c r="H304" s="112"/>
    </row>
    <row r="305" spans="1:8" s="59" customFormat="1" ht="26.25" customHeight="1">
      <c r="A305" s="69"/>
      <c r="B305" s="70"/>
      <c r="C305" s="71"/>
      <c r="D305" s="112"/>
      <c r="E305" s="112"/>
      <c r="F305" s="113"/>
      <c r="G305" s="113"/>
      <c r="H305" s="112"/>
    </row>
    <row r="306" spans="1:8" s="59" customFormat="1" ht="78" customHeight="1">
      <c r="A306" s="69"/>
      <c r="B306" s="70"/>
      <c r="C306" s="71"/>
      <c r="D306" s="112"/>
      <c r="E306" s="112"/>
      <c r="F306" s="113"/>
      <c r="G306" s="113"/>
      <c r="H306" s="112"/>
    </row>
    <row r="307" spans="1:8" s="59" customFormat="1" ht="52.5" customHeight="1">
      <c r="A307" s="69"/>
      <c r="B307" s="70"/>
      <c r="C307" s="71"/>
      <c r="D307" s="112"/>
      <c r="E307" s="112"/>
      <c r="F307" s="113"/>
      <c r="G307" s="113"/>
      <c r="H307" s="112"/>
    </row>
    <row r="308" spans="1:8" s="59" customFormat="1" ht="30" customHeight="1">
      <c r="A308" s="69"/>
      <c r="B308" s="70"/>
      <c r="C308" s="71"/>
      <c r="D308" s="112"/>
      <c r="E308" s="112"/>
      <c r="F308" s="113"/>
      <c r="G308" s="113"/>
      <c r="H308" s="112"/>
    </row>
    <row r="309" spans="1:8" s="59" customFormat="1" ht="60" customHeight="1">
      <c r="A309" s="69"/>
      <c r="B309" s="70"/>
      <c r="C309" s="71"/>
      <c r="D309" s="112"/>
      <c r="E309" s="112"/>
      <c r="F309" s="113"/>
      <c r="G309" s="113"/>
      <c r="H309" s="112"/>
    </row>
    <row r="310" spans="1:8" s="59" customFormat="1" ht="29.25" customHeight="1">
      <c r="A310" s="69"/>
      <c r="B310" s="70"/>
      <c r="C310" s="71"/>
      <c r="D310" s="112"/>
      <c r="E310" s="112"/>
      <c r="F310" s="113"/>
      <c r="G310" s="113"/>
      <c r="H310" s="112"/>
    </row>
    <row r="311" spans="1:8" s="59" customFormat="1" ht="18.75" customHeight="1">
      <c r="A311" s="69"/>
      <c r="B311" s="70"/>
      <c r="C311" s="71"/>
      <c r="D311" s="112"/>
      <c r="E311" s="112"/>
      <c r="F311" s="113"/>
      <c r="G311" s="113"/>
      <c r="H311" s="112"/>
    </row>
    <row r="312" spans="1:8" s="68" customFormat="1" ht="15" customHeight="1">
      <c r="A312" s="69"/>
      <c r="B312" s="70"/>
      <c r="C312" s="71"/>
      <c r="D312" s="112"/>
      <c r="E312" s="112"/>
      <c r="F312" s="113"/>
      <c r="G312" s="113"/>
      <c r="H312" s="112"/>
    </row>
    <row r="313" spans="1:8" s="59" customFormat="1" ht="24.75" customHeight="1">
      <c r="A313" s="69"/>
      <c r="B313" s="70"/>
      <c r="C313" s="71"/>
      <c r="D313" s="112"/>
      <c r="E313" s="112"/>
      <c r="F313" s="113"/>
      <c r="G313" s="113"/>
      <c r="H313" s="112"/>
    </row>
    <row r="314" spans="1:8" s="59" customFormat="1" ht="26.25" customHeight="1">
      <c r="A314" s="69"/>
      <c r="B314" s="70"/>
      <c r="C314" s="71"/>
      <c r="D314" s="112"/>
      <c r="E314" s="112"/>
      <c r="F314" s="113"/>
      <c r="G314" s="113"/>
      <c r="H314" s="112"/>
    </row>
    <row r="315" spans="1:8" s="59" customFormat="1" ht="117.75" customHeight="1">
      <c r="A315" s="69"/>
      <c r="B315" s="70"/>
      <c r="C315" s="71"/>
      <c r="D315" s="112"/>
      <c r="E315" s="112"/>
      <c r="F315" s="113"/>
      <c r="G315" s="113"/>
      <c r="H315" s="112"/>
    </row>
    <row r="316" spans="1:8" s="59" customFormat="1" ht="133.5" customHeight="1">
      <c r="A316" s="69"/>
      <c r="B316" s="70"/>
      <c r="C316" s="71"/>
      <c r="D316" s="112"/>
      <c r="E316" s="112"/>
      <c r="F316" s="113"/>
      <c r="G316" s="113"/>
      <c r="H316" s="112"/>
    </row>
    <row r="317" spans="1:8" s="59" customFormat="1" ht="30" customHeight="1">
      <c r="A317" s="69"/>
      <c r="B317" s="70"/>
      <c r="C317" s="71"/>
      <c r="D317" s="112"/>
      <c r="E317" s="112"/>
      <c r="F317" s="113"/>
      <c r="G317" s="113"/>
      <c r="H317" s="112"/>
    </row>
    <row r="318" spans="1:8" s="59" customFormat="1" ht="42.75" customHeight="1">
      <c r="A318" s="69"/>
      <c r="B318" s="70"/>
      <c r="C318" s="71"/>
      <c r="D318" s="112"/>
      <c r="E318" s="112"/>
      <c r="F318" s="113"/>
      <c r="G318" s="113"/>
      <c r="H318" s="112"/>
    </row>
    <row r="319" spans="1:8" s="68" customFormat="1" ht="15" customHeight="1">
      <c r="A319" s="69"/>
      <c r="B319" s="70"/>
      <c r="C319" s="71"/>
      <c r="D319" s="112"/>
      <c r="E319" s="112"/>
      <c r="F319" s="113"/>
      <c r="G319" s="113"/>
      <c r="H319" s="112"/>
    </row>
    <row r="320" spans="1:8" s="59" customFormat="1" ht="24.75" customHeight="1">
      <c r="A320" s="69"/>
      <c r="B320" s="70"/>
      <c r="C320" s="71"/>
      <c r="D320" s="112"/>
      <c r="E320" s="112"/>
      <c r="F320" s="113"/>
      <c r="G320" s="113"/>
      <c r="H320" s="112"/>
    </row>
    <row r="321" spans="1:8" s="59" customFormat="1" ht="26.25" customHeight="1">
      <c r="A321" s="69"/>
      <c r="B321" s="70"/>
      <c r="C321" s="71"/>
      <c r="D321" s="112"/>
      <c r="E321" s="112"/>
      <c r="F321" s="113"/>
      <c r="G321" s="113"/>
      <c r="H321" s="112"/>
    </row>
    <row r="322" spans="1:8" s="59" customFormat="1" ht="55.5" customHeight="1">
      <c r="A322" s="69"/>
      <c r="B322" s="70"/>
      <c r="C322" s="71"/>
      <c r="D322" s="112"/>
      <c r="E322" s="112"/>
      <c r="F322" s="113"/>
      <c r="G322" s="113"/>
      <c r="H322" s="112"/>
    </row>
    <row r="323" spans="1:8" s="59" customFormat="1" ht="44.25" customHeight="1">
      <c r="A323" s="69"/>
      <c r="B323" s="70"/>
      <c r="C323" s="71"/>
      <c r="D323" s="112"/>
      <c r="E323" s="112"/>
      <c r="F323" s="113"/>
      <c r="G323" s="113"/>
      <c r="H323" s="112"/>
    </row>
    <row r="324" spans="1:8" s="59" customFormat="1" ht="16.5" customHeight="1">
      <c r="A324" s="69"/>
      <c r="B324" s="70"/>
      <c r="C324" s="71"/>
      <c r="D324" s="112"/>
      <c r="E324" s="112"/>
      <c r="F324" s="113"/>
      <c r="G324" s="113"/>
      <c r="H324" s="112"/>
    </row>
    <row r="325" spans="1:8" s="59" customFormat="1" ht="42.75" customHeight="1">
      <c r="A325" s="69"/>
      <c r="B325" s="70"/>
      <c r="C325" s="71"/>
      <c r="D325" s="112"/>
      <c r="E325" s="112"/>
      <c r="F325" s="113"/>
      <c r="G325" s="113"/>
      <c r="H325" s="112"/>
    </row>
    <row r="326" spans="1:8" s="68" customFormat="1" ht="15" customHeight="1">
      <c r="A326" s="69"/>
      <c r="B326" s="70"/>
      <c r="C326" s="71"/>
      <c r="D326" s="112"/>
      <c r="E326" s="112"/>
      <c r="F326" s="113"/>
      <c r="G326" s="113"/>
      <c r="H326" s="112"/>
    </row>
    <row r="327" spans="1:8" s="59" customFormat="1" ht="24.75" customHeight="1">
      <c r="A327" s="69"/>
      <c r="B327" s="70"/>
      <c r="C327" s="71"/>
      <c r="D327" s="112"/>
      <c r="E327" s="112"/>
      <c r="F327" s="113"/>
      <c r="G327" s="113"/>
      <c r="H327" s="112"/>
    </row>
    <row r="328" spans="1:8" s="59" customFormat="1" ht="26.25" customHeight="1">
      <c r="A328" s="69"/>
      <c r="B328" s="70"/>
      <c r="C328" s="71"/>
      <c r="D328" s="112"/>
      <c r="E328" s="112"/>
      <c r="F328" s="113"/>
      <c r="G328" s="113"/>
      <c r="H328" s="112"/>
    </row>
    <row r="329" spans="1:8" s="59" customFormat="1" ht="155.25" customHeight="1">
      <c r="A329" s="69"/>
      <c r="B329" s="70"/>
      <c r="C329" s="71"/>
      <c r="D329" s="112"/>
      <c r="E329" s="112"/>
      <c r="F329" s="113"/>
      <c r="G329" s="113"/>
      <c r="H329" s="112"/>
    </row>
    <row r="330" spans="1:8" s="59" customFormat="1" ht="119.25" customHeight="1">
      <c r="A330" s="69"/>
      <c r="B330" s="70"/>
      <c r="C330" s="71"/>
      <c r="D330" s="112"/>
      <c r="E330" s="112"/>
      <c r="F330" s="113"/>
      <c r="G330" s="113"/>
      <c r="H330" s="112"/>
    </row>
    <row r="331" spans="1:8" s="59" customFormat="1" ht="30" customHeight="1">
      <c r="A331" s="69"/>
      <c r="B331" s="70"/>
      <c r="C331" s="71"/>
      <c r="D331" s="112"/>
      <c r="E331" s="112"/>
      <c r="F331" s="113"/>
      <c r="G331" s="113"/>
      <c r="H331" s="112"/>
    </row>
    <row r="332" spans="1:8" s="59" customFormat="1" ht="53.25" customHeight="1">
      <c r="A332" s="69"/>
      <c r="B332" s="70"/>
      <c r="C332" s="71"/>
      <c r="D332" s="112"/>
      <c r="E332" s="112"/>
      <c r="F332" s="113"/>
      <c r="G332" s="113"/>
      <c r="H332" s="112"/>
    </row>
    <row r="333" spans="1:8" s="59" customFormat="1" ht="29.25" customHeight="1">
      <c r="A333" s="69"/>
      <c r="B333" s="70"/>
      <c r="C333" s="71"/>
      <c r="D333" s="112"/>
      <c r="E333" s="112"/>
      <c r="F333" s="113"/>
      <c r="G333" s="113"/>
      <c r="H333" s="112"/>
    </row>
    <row r="334" spans="1:8" s="68" customFormat="1" ht="15" customHeight="1">
      <c r="A334" s="69"/>
      <c r="B334" s="70"/>
      <c r="C334" s="71"/>
      <c r="D334" s="112"/>
      <c r="E334" s="112"/>
      <c r="F334" s="113"/>
      <c r="G334" s="113"/>
      <c r="H334" s="112"/>
    </row>
    <row r="335" spans="1:8" s="59" customFormat="1" ht="24.75" customHeight="1">
      <c r="A335" s="69"/>
      <c r="B335" s="70"/>
      <c r="C335" s="71"/>
      <c r="D335" s="112"/>
      <c r="E335" s="112"/>
      <c r="F335" s="113"/>
      <c r="G335" s="113"/>
      <c r="H335" s="112"/>
    </row>
    <row r="336" spans="1:8" s="59" customFormat="1" ht="26.25" customHeight="1">
      <c r="A336" s="69"/>
      <c r="B336" s="70"/>
      <c r="C336" s="71"/>
      <c r="D336" s="112"/>
      <c r="E336" s="112"/>
      <c r="F336" s="113"/>
      <c r="G336" s="113"/>
      <c r="H336" s="112"/>
    </row>
    <row r="337" spans="1:8" s="59" customFormat="1" ht="55.5" customHeight="1">
      <c r="A337" s="69"/>
      <c r="B337" s="70"/>
      <c r="C337" s="71"/>
      <c r="D337" s="112"/>
      <c r="E337" s="112"/>
      <c r="F337" s="113"/>
      <c r="G337" s="113"/>
      <c r="H337" s="112"/>
    </row>
    <row r="338" spans="1:8" s="59" customFormat="1" ht="56.25" customHeight="1">
      <c r="A338" s="69"/>
      <c r="B338" s="70"/>
      <c r="C338" s="71"/>
      <c r="D338" s="112"/>
      <c r="E338" s="112"/>
      <c r="F338" s="113"/>
      <c r="G338" s="113"/>
      <c r="H338" s="112"/>
    </row>
    <row r="339" spans="1:8" s="59" customFormat="1" ht="30.75" customHeight="1">
      <c r="A339" s="69"/>
      <c r="B339" s="70"/>
      <c r="C339" s="71"/>
      <c r="D339" s="112"/>
      <c r="E339" s="112"/>
      <c r="F339" s="113"/>
      <c r="G339" s="113"/>
      <c r="H339" s="112"/>
    </row>
    <row r="340" spans="1:8" s="59" customFormat="1" ht="42.75" customHeight="1">
      <c r="A340" s="69"/>
      <c r="B340" s="70"/>
      <c r="C340" s="71"/>
      <c r="D340" s="112"/>
      <c r="E340" s="112"/>
      <c r="F340" s="113"/>
      <c r="G340" s="113"/>
      <c r="H340" s="112"/>
    </row>
    <row r="341" spans="1:8" s="68" customFormat="1" ht="15" customHeight="1">
      <c r="A341" s="69"/>
      <c r="B341" s="70"/>
      <c r="C341" s="71"/>
      <c r="D341" s="112"/>
      <c r="E341" s="112"/>
      <c r="F341" s="113"/>
      <c r="G341" s="113"/>
      <c r="H341" s="112"/>
    </row>
    <row r="342" spans="1:8" s="59" customFormat="1" ht="24.75" customHeight="1">
      <c r="A342" s="69"/>
      <c r="B342" s="70"/>
      <c r="C342" s="71"/>
      <c r="D342" s="112"/>
      <c r="E342" s="112"/>
      <c r="F342" s="113"/>
      <c r="G342" s="113"/>
      <c r="H342" s="112"/>
    </row>
    <row r="343" spans="1:8" s="59" customFormat="1" ht="26.25" customHeight="1">
      <c r="A343" s="69"/>
      <c r="B343" s="70"/>
      <c r="C343" s="71"/>
      <c r="D343" s="112"/>
      <c r="E343" s="112"/>
      <c r="F343" s="113"/>
      <c r="G343" s="113"/>
      <c r="H343" s="112"/>
    </row>
    <row r="344" spans="1:8" s="59" customFormat="1" ht="126.75" customHeight="1">
      <c r="A344" s="69"/>
      <c r="B344" s="70"/>
      <c r="C344" s="71"/>
      <c r="D344" s="112"/>
      <c r="E344" s="112"/>
      <c r="F344" s="113"/>
      <c r="G344" s="113"/>
      <c r="H344" s="112"/>
    </row>
    <row r="345" spans="1:8" s="59" customFormat="1" ht="84.75" customHeight="1">
      <c r="A345" s="69"/>
      <c r="B345" s="70"/>
      <c r="C345" s="71"/>
      <c r="D345" s="112"/>
      <c r="E345" s="112"/>
      <c r="F345" s="113"/>
      <c r="G345" s="113"/>
      <c r="H345" s="112"/>
    </row>
    <row r="346" spans="1:8" s="59" customFormat="1" ht="32.25" customHeight="1">
      <c r="A346" s="69"/>
      <c r="B346" s="70"/>
      <c r="C346" s="71"/>
      <c r="D346" s="112"/>
      <c r="E346" s="112"/>
      <c r="F346" s="113"/>
      <c r="G346" s="113"/>
      <c r="H346" s="112"/>
    </row>
    <row r="347" spans="1:8" s="59" customFormat="1" ht="40.5" customHeight="1">
      <c r="A347" s="69"/>
      <c r="B347" s="70"/>
      <c r="C347" s="71"/>
      <c r="D347" s="112"/>
      <c r="E347" s="112"/>
      <c r="F347" s="113"/>
      <c r="G347" s="113"/>
      <c r="H347" s="112"/>
    </row>
    <row r="348" spans="1:8" s="59" customFormat="1" ht="27" customHeight="1">
      <c r="A348" s="69"/>
      <c r="B348" s="70"/>
      <c r="C348" s="71"/>
      <c r="D348" s="112"/>
      <c r="E348" s="112"/>
      <c r="F348" s="113"/>
      <c r="G348" s="113"/>
      <c r="H348" s="112"/>
    </row>
    <row r="349" spans="1:8" s="59" customFormat="1" ht="27" customHeight="1">
      <c r="A349" s="69"/>
      <c r="B349" s="70"/>
      <c r="C349" s="71"/>
      <c r="D349" s="112"/>
      <c r="E349" s="112"/>
      <c r="F349" s="113"/>
      <c r="G349" s="113"/>
      <c r="H349" s="112"/>
    </row>
    <row r="350" spans="1:8" s="68" customFormat="1" ht="15" customHeight="1">
      <c r="A350" s="69"/>
      <c r="B350" s="70"/>
      <c r="C350" s="71"/>
      <c r="D350" s="112"/>
      <c r="E350" s="112"/>
      <c r="F350" s="113"/>
      <c r="G350" s="113"/>
      <c r="H350" s="112"/>
    </row>
    <row r="351" spans="1:8" s="59" customFormat="1" ht="24.75" customHeight="1">
      <c r="A351" s="69"/>
      <c r="B351" s="70"/>
      <c r="C351" s="71"/>
      <c r="D351" s="112"/>
      <c r="E351" s="112"/>
      <c r="F351" s="113"/>
      <c r="G351" s="113"/>
      <c r="H351" s="112"/>
    </row>
    <row r="352" spans="1:8" s="59" customFormat="1" ht="26.25" customHeight="1">
      <c r="A352" s="69"/>
      <c r="B352" s="70"/>
      <c r="C352" s="71"/>
      <c r="D352" s="112"/>
      <c r="E352" s="112"/>
      <c r="F352" s="113"/>
      <c r="G352" s="113"/>
      <c r="H352" s="112"/>
    </row>
    <row r="353" spans="1:8" s="59" customFormat="1" ht="140.25" customHeight="1">
      <c r="A353" s="69"/>
      <c r="B353" s="70"/>
      <c r="C353" s="71"/>
      <c r="D353" s="112"/>
      <c r="E353" s="112"/>
      <c r="F353" s="113"/>
      <c r="G353" s="113"/>
      <c r="H353" s="112"/>
    </row>
    <row r="354" spans="1:8" s="59" customFormat="1" ht="276.75" customHeight="1">
      <c r="A354" s="69"/>
      <c r="B354" s="70"/>
      <c r="C354" s="71"/>
      <c r="D354" s="112"/>
      <c r="E354" s="112"/>
      <c r="F354" s="113"/>
      <c r="G354" s="113"/>
      <c r="H354" s="112"/>
    </row>
    <row r="355" spans="1:8" s="59" customFormat="1" ht="53.25" customHeight="1">
      <c r="A355" s="69"/>
      <c r="B355" s="70"/>
      <c r="C355" s="71"/>
      <c r="D355" s="112"/>
      <c r="E355" s="112"/>
      <c r="F355" s="113"/>
      <c r="G355" s="113"/>
      <c r="H355" s="112"/>
    </row>
    <row r="356" spans="1:8" s="59" customFormat="1" ht="159" customHeight="1">
      <c r="A356" s="69"/>
      <c r="B356" s="70"/>
      <c r="C356" s="71"/>
      <c r="D356" s="112"/>
      <c r="E356" s="112"/>
      <c r="F356" s="113"/>
      <c r="G356" s="113"/>
      <c r="H356" s="112"/>
    </row>
    <row r="357" spans="1:8" s="59" customFormat="1" ht="35.25" customHeight="1">
      <c r="A357" s="69"/>
      <c r="B357" s="70"/>
      <c r="C357" s="71"/>
      <c r="D357" s="112"/>
      <c r="E357" s="112"/>
      <c r="F357" s="113"/>
      <c r="G357" s="113"/>
      <c r="H357" s="112"/>
    </row>
    <row r="358" spans="1:8" s="59" customFormat="1" ht="54.75" customHeight="1">
      <c r="A358" s="69"/>
      <c r="B358" s="70"/>
      <c r="C358" s="71"/>
      <c r="D358" s="112"/>
      <c r="E358" s="112"/>
      <c r="F358" s="113"/>
      <c r="G358" s="113"/>
      <c r="H358" s="112"/>
    </row>
    <row r="359" spans="1:8" s="68" customFormat="1" ht="15" customHeight="1">
      <c r="A359" s="69"/>
      <c r="B359" s="70"/>
      <c r="C359" s="71"/>
      <c r="D359" s="112"/>
      <c r="E359" s="112"/>
      <c r="F359" s="113"/>
      <c r="G359" s="113"/>
      <c r="H359" s="112"/>
    </row>
    <row r="360" spans="1:8" s="59" customFormat="1" ht="24.75" customHeight="1">
      <c r="A360" s="69"/>
      <c r="B360" s="70"/>
      <c r="C360" s="71"/>
      <c r="D360" s="112"/>
      <c r="E360" s="112"/>
      <c r="F360" s="113"/>
      <c r="G360" s="113"/>
      <c r="H360" s="112"/>
    </row>
    <row r="361" spans="1:8" s="59" customFormat="1" ht="26.25" customHeight="1">
      <c r="A361" s="69"/>
      <c r="B361" s="70"/>
      <c r="C361" s="71"/>
      <c r="D361" s="112"/>
      <c r="E361" s="112"/>
      <c r="F361" s="113"/>
      <c r="G361" s="113"/>
      <c r="H361" s="112"/>
    </row>
    <row r="362" spans="1:8" s="59" customFormat="1" ht="53.25" customHeight="1">
      <c r="A362" s="69"/>
      <c r="B362" s="70"/>
      <c r="C362" s="71"/>
      <c r="D362" s="112"/>
      <c r="E362" s="112"/>
      <c r="F362" s="113"/>
      <c r="G362" s="113"/>
      <c r="H362" s="112"/>
    </row>
    <row r="363" spans="1:8" s="59" customFormat="1" ht="44.25" customHeight="1">
      <c r="A363" s="69"/>
      <c r="B363" s="70"/>
      <c r="C363" s="71"/>
      <c r="D363" s="112"/>
      <c r="E363" s="112"/>
      <c r="F363" s="113"/>
      <c r="G363" s="113"/>
      <c r="H363" s="112"/>
    </row>
    <row r="364" spans="1:8" s="59" customFormat="1" ht="16.5" customHeight="1">
      <c r="A364" s="69"/>
      <c r="B364" s="70"/>
      <c r="C364" s="71"/>
      <c r="D364" s="112"/>
      <c r="E364" s="112"/>
      <c r="F364" s="113"/>
      <c r="G364" s="113"/>
      <c r="H364" s="112"/>
    </row>
    <row r="365" spans="1:8" s="59" customFormat="1" ht="42.75" customHeight="1">
      <c r="A365" s="69"/>
      <c r="B365" s="70"/>
      <c r="C365" s="71"/>
      <c r="D365" s="112"/>
      <c r="E365" s="112"/>
      <c r="F365" s="113"/>
      <c r="G365" s="113"/>
      <c r="H365" s="112"/>
    </row>
    <row r="366" spans="1:8" s="68" customFormat="1" ht="15" customHeight="1">
      <c r="A366" s="69"/>
      <c r="B366" s="70"/>
      <c r="C366" s="71"/>
      <c r="D366" s="112"/>
      <c r="E366" s="112"/>
      <c r="F366" s="113"/>
      <c r="G366" s="113"/>
      <c r="H366" s="112"/>
    </row>
    <row r="367" spans="1:8" s="59" customFormat="1" ht="24.75" customHeight="1">
      <c r="A367" s="69"/>
      <c r="B367" s="70"/>
      <c r="C367" s="71"/>
      <c r="D367" s="112"/>
      <c r="E367" s="112"/>
      <c r="F367" s="113"/>
      <c r="G367" s="113"/>
      <c r="H367" s="112"/>
    </row>
    <row r="368" spans="1:8" s="59" customFormat="1" ht="26.25" customHeight="1">
      <c r="A368" s="69"/>
      <c r="B368" s="70"/>
      <c r="C368" s="71"/>
      <c r="D368" s="112"/>
      <c r="E368" s="112"/>
      <c r="F368" s="113"/>
      <c r="G368" s="113"/>
      <c r="H368" s="112"/>
    </row>
    <row r="369" spans="1:8" s="59" customFormat="1" ht="128.25" customHeight="1">
      <c r="A369" s="69"/>
      <c r="B369" s="70"/>
      <c r="C369" s="71"/>
      <c r="D369" s="112"/>
      <c r="E369" s="112"/>
      <c r="F369" s="113"/>
      <c r="G369" s="113"/>
      <c r="H369" s="112"/>
    </row>
    <row r="370" spans="1:8" s="59" customFormat="1" ht="42" customHeight="1">
      <c r="A370" s="69"/>
      <c r="B370" s="70"/>
      <c r="C370" s="71"/>
      <c r="D370" s="112"/>
      <c r="E370" s="112"/>
      <c r="F370" s="113"/>
      <c r="G370" s="113"/>
      <c r="H370" s="112"/>
    </row>
    <row r="371" spans="1:8" s="59" customFormat="1" ht="30.75" customHeight="1">
      <c r="A371" s="69"/>
      <c r="B371" s="70"/>
      <c r="C371" s="71"/>
      <c r="D371" s="112"/>
      <c r="E371" s="112"/>
      <c r="F371" s="113"/>
      <c r="G371" s="113"/>
      <c r="H371" s="112"/>
    </row>
    <row r="372" spans="1:8" s="59" customFormat="1" ht="39" customHeight="1">
      <c r="A372" s="69"/>
      <c r="B372" s="70"/>
      <c r="C372" s="71"/>
      <c r="D372" s="112"/>
      <c r="E372" s="112"/>
      <c r="F372" s="113"/>
      <c r="G372" s="113"/>
      <c r="H372" s="112"/>
    </row>
    <row r="373" spans="1:8" s="59" customFormat="1" ht="30" customHeight="1">
      <c r="A373" s="69"/>
      <c r="B373" s="70"/>
      <c r="C373" s="71"/>
      <c r="D373" s="112"/>
      <c r="E373" s="112"/>
      <c r="F373" s="113"/>
      <c r="G373" s="113"/>
      <c r="H373" s="112"/>
    </row>
    <row r="374" spans="1:8" s="59" customFormat="1" ht="28.5" customHeight="1">
      <c r="A374" s="69"/>
      <c r="B374" s="70"/>
      <c r="C374" s="71"/>
      <c r="D374" s="112"/>
      <c r="E374" s="112"/>
      <c r="F374" s="113"/>
      <c r="G374" s="113"/>
      <c r="H374" s="112"/>
    </row>
    <row r="375" spans="1:8" s="68" customFormat="1" ht="15" customHeight="1">
      <c r="A375" s="69"/>
      <c r="B375" s="70"/>
      <c r="C375" s="71"/>
      <c r="D375" s="112"/>
      <c r="E375" s="112"/>
      <c r="F375" s="113"/>
      <c r="G375" s="113"/>
      <c r="H375" s="112"/>
    </row>
    <row r="376" spans="1:8" s="59" customFormat="1" ht="24.75" customHeight="1">
      <c r="A376" s="69"/>
      <c r="B376" s="70"/>
      <c r="C376" s="71"/>
      <c r="D376" s="112"/>
      <c r="E376" s="112"/>
      <c r="F376" s="113"/>
      <c r="G376" s="113"/>
      <c r="H376" s="112"/>
    </row>
    <row r="377" spans="1:8" s="59" customFormat="1" ht="26.25" customHeight="1">
      <c r="A377" s="69"/>
      <c r="B377" s="70"/>
      <c r="C377" s="71"/>
      <c r="D377" s="112"/>
      <c r="E377" s="112"/>
      <c r="F377" s="113"/>
      <c r="G377" s="113"/>
      <c r="H377" s="112"/>
    </row>
    <row r="378" spans="1:8" s="59" customFormat="1" ht="55.5" customHeight="1">
      <c r="A378" s="69"/>
      <c r="B378" s="70"/>
      <c r="C378" s="71"/>
      <c r="D378" s="112"/>
      <c r="E378" s="112"/>
      <c r="F378" s="113"/>
      <c r="G378" s="113"/>
      <c r="H378" s="112"/>
    </row>
    <row r="379" spans="1:8" s="59" customFormat="1" ht="207" customHeight="1">
      <c r="A379" s="69"/>
      <c r="B379" s="70"/>
      <c r="C379" s="71"/>
      <c r="D379" s="112"/>
      <c r="E379" s="112"/>
      <c r="F379" s="113"/>
      <c r="G379" s="113"/>
      <c r="H379" s="112"/>
    </row>
    <row r="380" spans="1:8" s="59" customFormat="1" ht="18" customHeight="1">
      <c r="A380" s="69"/>
      <c r="B380" s="70"/>
      <c r="C380" s="71"/>
      <c r="D380" s="112"/>
      <c r="E380" s="112"/>
      <c r="F380" s="113"/>
      <c r="G380" s="113"/>
      <c r="H380" s="112"/>
    </row>
    <row r="381" spans="1:8" s="59" customFormat="1" ht="40.5" customHeight="1">
      <c r="A381" s="69"/>
      <c r="B381" s="70"/>
      <c r="C381" s="71"/>
      <c r="D381" s="112"/>
      <c r="E381" s="112"/>
      <c r="F381" s="113"/>
      <c r="G381" s="113"/>
      <c r="H381" s="112"/>
    </row>
    <row r="382" spans="1:8" s="68" customFormat="1" ht="15" customHeight="1">
      <c r="A382" s="69"/>
      <c r="B382" s="70"/>
      <c r="C382" s="71"/>
      <c r="D382" s="112"/>
      <c r="E382" s="112"/>
      <c r="F382" s="113"/>
      <c r="G382" s="113"/>
      <c r="H382" s="112"/>
    </row>
    <row r="383" spans="1:8" s="59" customFormat="1" ht="24.75" customHeight="1">
      <c r="A383" s="69"/>
      <c r="B383" s="70"/>
      <c r="C383" s="71"/>
      <c r="D383" s="112"/>
      <c r="E383" s="112"/>
      <c r="F383" s="113"/>
      <c r="G383" s="113"/>
      <c r="H383" s="112"/>
    </row>
    <row r="384" spans="1:8" s="59" customFormat="1" ht="26.25" customHeight="1">
      <c r="A384" s="69"/>
      <c r="B384" s="70"/>
      <c r="C384" s="71"/>
      <c r="D384" s="112"/>
      <c r="E384" s="112"/>
      <c r="F384" s="113"/>
      <c r="G384" s="113"/>
      <c r="H384" s="112"/>
    </row>
    <row r="385" spans="1:8" s="59" customFormat="1" ht="152.25" customHeight="1">
      <c r="A385" s="69"/>
      <c r="B385" s="70"/>
      <c r="C385" s="71"/>
      <c r="D385" s="112"/>
      <c r="E385" s="112"/>
      <c r="F385" s="113"/>
      <c r="G385" s="113"/>
      <c r="H385" s="112"/>
    </row>
    <row r="386" spans="1:8" s="59" customFormat="1" ht="379.5" customHeight="1">
      <c r="A386" s="69"/>
      <c r="B386" s="70"/>
      <c r="C386" s="71"/>
      <c r="D386" s="112"/>
      <c r="E386" s="112"/>
      <c r="F386" s="113"/>
      <c r="G386" s="113"/>
      <c r="H386" s="112"/>
    </row>
    <row r="387" spans="1:8" s="59" customFormat="1" ht="45.75" customHeight="1">
      <c r="A387" s="69"/>
      <c r="B387" s="70"/>
      <c r="C387" s="71"/>
      <c r="D387" s="112"/>
      <c r="E387" s="112"/>
      <c r="F387" s="113"/>
      <c r="G387" s="113"/>
      <c r="H387" s="112"/>
    </row>
    <row r="388" spans="1:8" s="59" customFormat="1" ht="183.75" customHeight="1">
      <c r="A388" s="69"/>
      <c r="B388" s="70"/>
      <c r="C388" s="71"/>
      <c r="D388" s="112"/>
      <c r="E388" s="112"/>
      <c r="F388" s="113"/>
      <c r="G388" s="113"/>
      <c r="H388" s="112"/>
    </row>
    <row r="389" spans="1:8" s="59" customFormat="1" ht="34.5" customHeight="1">
      <c r="A389" s="69"/>
      <c r="B389" s="70"/>
      <c r="C389" s="71"/>
      <c r="D389" s="112"/>
      <c r="E389" s="112"/>
      <c r="F389" s="113"/>
      <c r="G389" s="113"/>
      <c r="H389" s="112"/>
    </row>
    <row r="390" spans="1:8" s="59" customFormat="1" ht="66.75" customHeight="1">
      <c r="A390" s="69"/>
      <c r="B390" s="70"/>
      <c r="C390" s="71"/>
      <c r="D390" s="112"/>
      <c r="E390" s="112"/>
      <c r="F390" s="113"/>
      <c r="G390" s="113"/>
      <c r="H390" s="112"/>
    </row>
    <row r="391" spans="1:8" s="68" customFormat="1" ht="15" customHeight="1">
      <c r="A391" s="69"/>
      <c r="B391" s="70"/>
      <c r="C391" s="71"/>
      <c r="D391" s="112"/>
      <c r="E391" s="112"/>
      <c r="F391" s="113"/>
      <c r="G391" s="113"/>
      <c r="H391" s="112"/>
    </row>
    <row r="392" spans="1:8" s="59" customFormat="1" ht="24.75" customHeight="1">
      <c r="A392" s="69"/>
      <c r="B392" s="70"/>
      <c r="C392" s="71"/>
      <c r="D392" s="112"/>
      <c r="E392" s="112"/>
      <c r="F392" s="113"/>
      <c r="G392" s="113"/>
      <c r="H392" s="112"/>
    </row>
    <row r="393" spans="1:8" s="59" customFormat="1" ht="26.25" customHeight="1">
      <c r="A393" s="69"/>
      <c r="B393" s="70"/>
      <c r="C393" s="71"/>
      <c r="D393" s="112"/>
      <c r="E393" s="112"/>
      <c r="F393" s="113"/>
      <c r="G393" s="113"/>
      <c r="H393" s="112"/>
    </row>
    <row r="394" spans="1:8" s="59" customFormat="1" ht="152.25" customHeight="1">
      <c r="A394" s="69"/>
      <c r="B394" s="70"/>
      <c r="C394" s="71"/>
      <c r="D394" s="112"/>
      <c r="E394" s="112"/>
      <c r="F394" s="113"/>
      <c r="G394" s="113"/>
      <c r="H394" s="112"/>
    </row>
    <row r="395" spans="1:8" s="59" customFormat="1" ht="119.25" customHeight="1">
      <c r="A395" s="69"/>
      <c r="B395" s="70"/>
      <c r="C395" s="71"/>
      <c r="D395" s="112"/>
      <c r="E395" s="112"/>
      <c r="F395" s="113"/>
      <c r="G395" s="113"/>
      <c r="H395" s="112"/>
    </row>
    <row r="396" spans="1:8" s="59" customFormat="1" ht="30" customHeight="1">
      <c r="A396" s="69"/>
      <c r="B396" s="70"/>
      <c r="C396" s="71"/>
      <c r="D396" s="112"/>
      <c r="E396" s="112"/>
      <c r="F396" s="113"/>
      <c r="G396" s="113"/>
      <c r="H396" s="112"/>
    </row>
    <row r="397" spans="1:8" s="59" customFormat="1" ht="53.25" customHeight="1">
      <c r="A397" s="69"/>
      <c r="B397" s="70"/>
      <c r="C397" s="71"/>
      <c r="D397" s="112"/>
      <c r="E397" s="112"/>
      <c r="F397" s="113"/>
      <c r="G397" s="113"/>
      <c r="H397" s="112"/>
    </row>
    <row r="398" spans="1:8" s="59" customFormat="1" ht="29.25" customHeight="1">
      <c r="A398" s="69"/>
      <c r="B398" s="70"/>
      <c r="C398" s="71"/>
      <c r="D398" s="112"/>
      <c r="E398" s="112"/>
      <c r="F398" s="113"/>
      <c r="G398" s="113"/>
      <c r="H398" s="112"/>
    </row>
    <row r="399" spans="1:8" s="68" customFormat="1" ht="15" customHeight="1">
      <c r="A399" s="69"/>
      <c r="B399" s="70"/>
      <c r="C399" s="71"/>
      <c r="D399" s="112"/>
      <c r="E399" s="112"/>
      <c r="F399" s="113"/>
      <c r="G399" s="113"/>
      <c r="H399" s="112"/>
    </row>
    <row r="400" spans="1:8" s="59" customFormat="1" ht="24.75" customHeight="1">
      <c r="A400" s="69"/>
      <c r="B400" s="70"/>
      <c r="C400" s="71"/>
      <c r="D400" s="112"/>
      <c r="E400" s="112"/>
      <c r="F400" s="113"/>
      <c r="G400" s="113"/>
      <c r="H400" s="112"/>
    </row>
    <row r="401" spans="1:8" s="59" customFormat="1" ht="26.25" customHeight="1">
      <c r="A401" s="69"/>
      <c r="B401" s="70"/>
      <c r="C401" s="71"/>
      <c r="D401" s="112"/>
      <c r="E401" s="112"/>
      <c r="F401" s="113"/>
      <c r="G401" s="113"/>
      <c r="H401" s="112"/>
    </row>
    <row r="402" spans="1:8" s="59" customFormat="1" ht="66.75" customHeight="1">
      <c r="A402" s="69"/>
      <c r="B402" s="70"/>
      <c r="C402" s="71"/>
      <c r="D402" s="112"/>
      <c r="E402" s="112"/>
      <c r="F402" s="113"/>
      <c r="G402" s="113"/>
      <c r="H402" s="112"/>
    </row>
    <row r="403" spans="1:8" s="59" customFormat="1" ht="53.25" customHeight="1">
      <c r="A403" s="69"/>
      <c r="B403" s="70"/>
      <c r="C403" s="71"/>
      <c r="D403" s="112"/>
      <c r="E403" s="112"/>
      <c r="F403" s="113"/>
      <c r="G403" s="113"/>
      <c r="H403" s="112"/>
    </row>
    <row r="404" spans="1:8" s="59" customFormat="1" ht="30" customHeight="1">
      <c r="A404" s="69"/>
      <c r="B404" s="70"/>
      <c r="C404" s="71"/>
      <c r="D404" s="112"/>
      <c r="E404" s="112"/>
      <c r="F404" s="113"/>
      <c r="G404" s="113"/>
      <c r="H404" s="112"/>
    </row>
    <row r="405" spans="1:8" s="59" customFormat="1" ht="60" customHeight="1">
      <c r="A405" s="69"/>
      <c r="B405" s="70"/>
      <c r="C405" s="71"/>
      <c r="D405" s="112"/>
      <c r="E405" s="112"/>
      <c r="F405" s="113"/>
      <c r="G405" s="113"/>
      <c r="H405" s="112"/>
    </row>
    <row r="406" spans="1:8" s="59" customFormat="1" ht="29.25" customHeight="1">
      <c r="A406" s="69"/>
      <c r="B406" s="70"/>
      <c r="C406" s="71"/>
      <c r="D406" s="112"/>
      <c r="E406" s="112"/>
      <c r="F406" s="113"/>
      <c r="G406" s="113"/>
      <c r="H406" s="112"/>
    </row>
    <row r="407" spans="1:8" s="59" customFormat="1" ht="18.75" customHeight="1">
      <c r="A407" s="69"/>
      <c r="B407" s="70"/>
      <c r="C407" s="71"/>
      <c r="D407" s="112"/>
      <c r="E407" s="112"/>
      <c r="F407" s="113"/>
      <c r="G407" s="113"/>
      <c r="H407" s="112"/>
    </row>
    <row r="408" spans="1:8" s="68" customFormat="1" ht="15" customHeight="1">
      <c r="A408" s="69"/>
      <c r="B408" s="70"/>
      <c r="C408" s="71"/>
      <c r="D408" s="112"/>
      <c r="E408" s="112"/>
      <c r="F408" s="113"/>
      <c r="G408" s="113"/>
      <c r="H408" s="112"/>
    </row>
    <row r="409" spans="1:8" s="59" customFormat="1" ht="24.75" customHeight="1">
      <c r="A409" s="69"/>
      <c r="B409" s="70"/>
      <c r="C409" s="71"/>
      <c r="D409" s="112"/>
      <c r="E409" s="112"/>
      <c r="F409" s="113"/>
      <c r="G409" s="113"/>
      <c r="H409" s="112"/>
    </row>
    <row r="410" spans="1:8" s="59" customFormat="1" ht="26.25" customHeight="1">
      <c r="A410" s="69"/>
      <c r="B410" s="70"/>
      <c r="C410" s="71"/>
      <c r="D410" s="112"/>
      <c r="E410" s="112"/>
      <c r="F410" s="113"/>
      <c r="G410" s="113"/>
      <c r="H410" s="112"/>
    </row>
    <row r="411" spans="1:8" s="59" customFormat="1" ht="120" customHeight="1">
      <c r="A411" s="69"/>
      <c r="B411" s="70"/>
      <c r="C411" s="71"/>
      <c r="D411" s="112"/>
      <c r="E411" s="112"/>
      <c r="F411" s="113"/>
      <c r="G411" s="113"/>
      <c r="H411" s="112"/>
    </row>
    <row r="412" spans="1:8" s="59" customFormat="1" ht="133.5" customHeight="1">
      <c r="A412" s="69"/>
      <c r="B412" s="70"/>
      <c r="C412" s="71"/>
      <c r="D412" s="112"/>
      <c r="E412" s="112"/>
      <c r="F412" s="113"/>
      <c r="G412" s="113"/>
      <c r="H412" s="112"/>
    </row>
    <row r="413" spans="1:8" s="59" customFormat="1" ht="30" customHeight="1">
      <c r="A413" s="69"/>
      <c r="B413" s="70"/>
      <c r="C413" s="71"/>
      <c r="D413" s="112"/>
      <c r="E413" s="112"/>
      <c r="F413" s="113"/>
      <c r="G413" s="113"/>
      <c r="H413" s="112"/>
    </row>
    <row r="414" spans="1:8" s="59" customFormat="1" ht="42.75" customHeight="1">
      <c r="A414" s="69"/>
      <c r="B414" s="70"/>
      <c r="C414" s="71"/>
      <c r="D414" s="112"/>
      <c r="E414" s="112"/>
      <c r="F414" s="113"/>
      <c r="G414" s="113"/>
      <c r="H414" s="112"/>
    </row>
    <row r="415" spans="1:8" s="68" customFormat="1" ht="15" customHeight="1">
      <c r="A415" s="69"/>
      <c r="B415" s="70"/>
      <c r="C415" s="71"/>
      <c r="D415" s="112"/>
      <c r="E415" s="112"/>
      <c r="F415" s="113"/>
      <c r="G415" s="113"/>
      <c r="H415" s="112"/>
    </row>
    <row r="416" spans="1:8" s="59" customFormat="1" ht="24.75" customHeight="1">
      <c r="A416" s="69"/>
      <c r="B416" s="70"/>
      <c r="C416" s="71"/>
      <c r="D416" s="112"/>
      <c r="E416" s="112"/>
      <c r="F416" s="113"/>
      <c r="G416" s="113"/>
      <c r="H416" s="112"/>
    </row>
    <row r="417" spans="1:8" s="59" customFormat="1" ht="26.25" customHeight="1">
      <c r="A417" s="69"/>
      <c r="B417" s="70"/>
      <c r="C417" s="71"/>
      <c r="D417" s="112"/>
      <c r="E417" s="112"/>
      <c r="F417" s="113"/>
      <c r="G417" s="113"/>
      <c r="H417" s="112"/>
    </row>
    <row r="418" spans="1:8" s="59" customFormat="1" ht="57.75" customHeight="1">
      <c r="A418" s="69"/>
      <c r="B418" s="70"/>
      <c r="C418" s="71"/>
      <c r="D418" s="112"/>
      <c r="E418" s="112"/>
      <c r="F418" s="113"/>
      <c r="G418" s="113"/>
      <c r="H418" s="112"/>
    </row>
    <row r="419" spans="1:8" s="59" customFormat="1" ht="44.25" customHeight="1">
      <c r="A419" s="69"/>
      <c r="B419" s="70"/>
      <c r="C419" s="71"/>
      <c r="D419" s="112"/>
      <c r="E419" s="112"/>
      <c r="F419" s="113"/>
      <c r="G419" s="113"/>
      <c r="H419" s="112"/>
    </row>
    <row r="420" spans="1:8" s="59" customFormat="1" ht="16.5" customHeight="1">
      <c r="A420" s="69"/>
      <c r="B420" s="70"/>
      <c r="C420" s="71"/>
      <c r="D420" s="112"/>
      <c r="E420" s="112"/>
      <c r="F420" s="113"/>
      <c r="G420" s="113"/>
      <c r="H420" s="112"/>
    </row>
    <row r="421" spans="1:8" s="59" customFormat="1" ht="42.75" customHeight="1">
      <c r="A421" s="69"/>
      <c r="B421" s="70"/>
      <c r="C421" s="71"/>
      <c r="D421" s="112"/>
      <c r="E421" s="112"/>
      <c r="F421" s="113"/>
      <c r="G421" s="113"/>
      <c r="H421" s="112"/>
    </row>
    <row r="422" spans="1:8" s="68" customFormat="1" ht="15" customHeight="1">
      <c r="A422" s="69"/>
      <c r="B422" s="70"/>
      <c r="C422" s="71"/>
      <c r="D422" s="112"/>
      <c r="E422" s="112"/>
      <c r="F422" s="113"/>
      <c r="G422" s="113"/>
      <c r="H422" s="112"/>
    </row>
    <row r="423" spans="1:8" s="59" customFormat="1" ht="24.75" customHeight="1">
      <c r="A423" s="69"/>
      <c r="B423" s="70"/>
      <c r="C423" s="71"/>
      <c r="D423" s="112"/>
      <c r="E423" s="112"/>
      <c r="F423" s="113"/>
      <c r="G423" s="113"/>
      <c r="H423" s="112"/>
    </row>
    <row r="424" spans="1:8" s="59" customFormat="1" ht="26.25" customHeight="1">
      <c r="A424" s="69"/>
      <c r="B424" s="70"/>
      <c r="C424" s="71"/>
      <c r="D424" s="112"/>
      <c r="E424" s="112"/>
      <c r="F424" s="113"/>
      <c r="G424" s="113"/>
      <c r="H424" s="112"/>
    </row>
    <row r="425" spans="1:8" s="59" customFormat="1" ht="44.25" customHeight="1">
      <c r="A425" s="69"/>
      <c r="B425" s="70"/>
      <c r="C425" s="71"/>
      <c r="D425" s="112"/>
      <c r="E425" s="112"/>
      <c r="F425" s="113"/>
      <c r="G425" s="113"/>
      <c r="H425" s="112"/>
    </row>
    <row r="426" spans="1:8" s="59" customFormat="1" ht="56.25" customHeight="1">
      <c r="A426" s="69"/>
      <c r="B426" s="70"/>
      <c r="C426" s="71"/>
      <c r="D426" s="112"/>
      <c r="E426" s="112"/>
      <c r="F426" s="113"/>
      <c r="G426" s="113"/>
      <c r="H426" s="112"/>
    </row>
    <row r="427" spans="1:8" s="59" customFormat="1" ht="30.75" customHeight="1">
      <c r="A427" s="69"/>
      <c r="B427" s="70"/>
      <c r="C427" s="71"/>
      <c r="D427" s="112"/>
      <c r="E427" s="112"/>
      <c r="F427" s="113"/>
      <c r="G427" s="113"/>
      <c r="H427" s="112"/>
    </row>
    <row r="428" spans="1:8" s="59" customFormat="1" ht="33" customHeight="1">
      <c r="A428" s="69"/>
      <c r="B428" s="70"/>
      <c r="C428" s="71"/>
      <c r="D428" s="112"/>
      <c r="E428" s="112"/>
      <c r="F428" s="113"/>
      <c r="G428" s="113"/>
      <c r="H428" s="112"/>
    </row>
    <row r="429" spans="1:8" s="68" customFormat="1" ht="15" customHeight="1">
      <c r="A429" s="69"/>
      <c r="B429" s="70"/>
      <c r="C429" s="71"/>
      <c r="D429" s="112"/>
      <c r="E429" s="112"/>
      <c r="F429" s="113"/>
      <c r="G429" s="113"/>
      <c r="H429" s="112"/>
    </row>
    <row r="430" spans="1:8" s="59" customFormat="1" ht="24.75" customHeight="1">
      <c r="A430" s="69"/>
      <c r="B430" s="70"/>
      <c r="C430" s="71"/>
      <c r="D430" s="112"/>
      <c r="E430" s="112"/>
      <c r="F430" s="113"/>
      <c r="G430" s="113"/>
      <c r="H430" s="112"/>
    </row>
    <row r="431" spans="1:8" s="59" customFormat="1" ht="26.25" customHeight="1">
      <c r="A431" s="69"/>
      <c r="B431" s="70"/>
      <c r="C431" s="71"/>
      <c r="D431" s="112"/>
      <c r="E431" s="112"/>
      <c r="F431" s="113"/>
      <c r="G431" s="113"/>
      <c r="H431" s="112"/>
    </row>
    <row r="432" spans="1:8" s="59" customFormat="1" ht="57.75" customHeight="1">
      <c r="A432" s="69"/>
      <c r="B432" s="70"/>
      <c r="C432" s="71"/>
      <c r="D432" s="112"/>
      <c r="E432" s="112"/>
      <c r="F432" s="113"/>
      <c r="G432" s="113"/>
      <c r="H432" s="112"/>
    </row>
    <row r="433" spans="1:8" s="59" customFormat="1" ht="56.25" customHeight="1">
      <c r="A433" s="69"/>
      <c r="B433" s="70"/>
      <c r="C433" s="71"/>
      <c r="D433" s="112"/>
      <c r="E433" s="112"/>
      <c r="F433" s="113"/>
      <c r="G433" s="113"/>
      <c r="H433" s="112"/>
    </row>
    <row r="434" spans="1:8" s="59" customFormat="1" ht="30.75" customHeight="1">
      <c r="A434" s="69"/>
      <c r="B434" s="70"/>
      <c r="C434" s="71"/>
      <c r="D434" s="112"/>
      <c r="E434" s="112"/>
      <c r="F434" s="113"/>
      <c r="G434" s="113"/>
      <c r="H434" s="112"/>
    </row>
    <row r="435" spans="1:8" s="59" customFormat="1" ht="42.75" customHeight="1">
      <c r="A435" s="69"/>
      <c r="B435" s="70"/>
      <c r="C435" s="71"/>
      <c r="D435" s="112"/>
      <c r="E435" s="112"/>
      <c r="F435" s="113"/>
      <c r="G435" s="113"/>
      <c r="H435" s="112"/>
    </row>
    <row r="436" spans="1:8" s="68" customFormat="1" ht="15" customHeight="1">
      <c r="A436" s="69"/>
      <c r="B436" s="70"/>
      <c r="C436" s="71"/>
      <c r="D436" s="112"/>
      <c r="E436" s="112"/>
      <c r="F436" s="113"/>
      <c r="G436" s="113"/>
      <c r="H436" s="112"/>
    </row>
    <row r="437" spans="1:8" s="59" customFormat="1" ht="24.75" customHeight="1">
      <c r="A437" s="69"/>
      <c r="B437" s="70"/>
      <c r="C437" s="71"/>
      <c r="D437" s="112"/>
      <c r="E437" s="112"/>
      <c r="F437" s="113"/>
      <c r="G437" s="113"/>
      <c r="H437" s="112"/>
    </row>
    <row r="438" spans="1:8" s="59" customFormat="1" ht="26.25" customHeight="1">
      <c r="A438" s="69"/>
      <c r="B438" s="70"/>
      <c r="C438" s="71"/>
      <c r="D438" s="112"/>
      <c r="E438" s="112"/>
      <c r="F438" s="113"/>
      <c r="G438" s="113"/>
      <c r="H438" s="112"/>
    </row>
    <row r="439" spans="1:8" s="59" customFormat="1" ht="156" customHeight="1">
      <c r="A439" s="69"/>
      <c r="B439" s="70"/>
      <c r="C439" s="71"/>
      <c r="D439" s="112"/>
      <c r="E439" s="112"/>
      <c r="F439" s="113"/>
      <c r="G439" s="113"/>
      <c r="H439" s="112"/>
    </row>
    <row r="440" spans="1:8" s="59" customFormat="1" ht="119.25" customHeight="1">
      <c r="A440" s="69"/>
      <c r="B440" s="70"/>
      <c r="C440" s="71"/>
      <c r="D440" s="112"/>
      <c r="E440" s="112"/>
      <c r="F440" s="113"/>
      <c r="G440" s="113"/>
      <c r="H440" s="112"/>
    </row>
    <row r="441" spans="1:8" s="59" customFormat="1" ht="30" customHeight="1">
      <c r="A441" s="69"/>
      <c r="B441" s="70"/>
      <c r="C441" s="71"/>
      <c r="D441" s="112"/>
      <c r="E441" s="112"/>
      <c r="F441" s="113"/>
      <c r="G441" s="113"/>
      <c r="H441" s="112"/>
    </row>
    <row r="442" spans="1:8" s="59" customFormat="1" ht="53.25" customHeight="1">
      <c r="A442" s="69"/>
      <c r="B442" s="70"/>
      <c r="C442" s="71"/>
      <c r="D442" s="112"/>
      <c r="E442" s="112"/>
      <c r="F442" s="113"/>
      <c r="G442" s="113"/>
      <c r="H442" s="112"/>
    </row>
    <row r="443" spans="1:8" s="59" customFormat="1" ht="29.25" customHeight="1">
      <c r="A443" s="69"/>
      <c r="B443" s="70"/>
      <c r="C443" s="71"/>
      <c r="D443" s="112"/>
      <c r="E443" s="112"/>
      <c r="F443" s="113"/>
      <c r="G443" s="113"/>
      <c r="H443" s="112"/>
    </row>
    <row r="444" spans="1:8" s="68" customFormat="1" ht="15" customHeight="1">
      <c r="A444" s="69"/>
      <c r="B444" s="70"/>
      <c r="C444" s="71"/>
      <c r="D444" s="112"/>
      <c r="E444" s="112"/>
      <c r="F444" s="113"/>
      <c r="G444" s="113"/>
      <c r="H444" s="112"/>
    </row>
    <row r="445" spans="1:8" s="59" customFormat="1" ht="24.75" customHeight="1">
      <c r="A445" s="69"/>
      <c r="B445" s="70"/>
      <c r="C445" s="71"/>
      <c r="D445" s="112"/>
      <c r="E445" s="112"/>
      <c r="F445" s="113"/>
      <c r="G445" s="113"/>
      <c r="H445" s="112"/>
    </row>
    <row r="446" spans="1:8" s="59" customFormat="1" ht="26.25" customHeight="1">
      <c r="A446" s="69"/>
      <c r="B446" s="70"/>
      <c r="C446" s="71"/>
      <c r="D446" s="112"/>
      <c r="E446" s="112"/>
      <c r="F446" s="113"/>
      <c r="G446" s="113"/>
      <c r="H446" s="112"/>
    </row>
    <row r="447" spans="1:8" s="59" customFormat="1" ht="156" customHeight="1">
      <c r="A447" s="69"/>
      <c r="B447" s="70"/>
      <c r="C447" s="71"/>
      <c r="D447" s="112"/>
      <c r="E447" s="112"/>
      <c r="F447" s="113"/>
      <c r="G447" s="113"/>
      <c r="H447" s="112"/>
    </row>
    <row r="448" spans="1:8" s="59" customFormat="1" ht="129" customHeight="1">
      <c r="A448" s="69"/>
      <c r="B448" s="70"/>
      <c r="C448" s="71"/>
      <c r="D448" s="112"/>
      <c r="E448" s="112"/>
      <c r="F448" s="113"/>
      <c r="G448" s="113"/>
      <c r="H448" s="112"/>
    </row>
    <row r="449" spans="1:8" s="59" customFormat="1" ht="32.25" customHeight="1">
      <c r="A449" s="69"/>
      <c r="B449" s="70"/>
      <c r="C449" s="71"/>
      <c r="D449" s="112"/>
      <c r="E449" s="112"/>
      <c r="F449" s="113"/>
      <c r="G449" s="113"/>
      <c r="H449" s="112"/>
    </row>
    <row r="450" spans="1:8" s="59" customFormat="1" ht="91.5" customHeight="1">
      <c r="A450" s="69"/>
      <c r="B450" s="70"/>
      <c r="C450" s="71"/>
      <c r="D450" s="112"/>
      <c r="E450" s="112"/>
      <c r="F450" s="113"/>
      <c r="G450" s="113"/>
      <c r="H450" s="112"/>
    </row>
    <row r="451" spans="1:8" s="59" customFormat="1" ht="34.5" customHeight="1">
      <c r="A451" s="69"/>
      <c r="B451" s="70"/>
      <c r="C451" s="71"/>
      <c r="D451" s="112"/>
      <c r="E451" s="112"/>
      <c r="F451" s="113"/>
      <c r="G451" s="113"/>
      <c r="H451" s="112"/>
    </row>
    <row r="452" spans="1:8" s="59" customFormat="1" ht="18" customHeight="1">
      <c r="A452" s="69"/>
      <c r="B452" s="70"/>
      <c r="C452" s="71"/>
      <c r="D452" s="112"/>
      <c r="E452" s="112"/>
      <c r="F452" s="113"/>
      <c r="G452" s="113"/>
      <c r="H452" s="112"/>
    </row>
    <row r="453" spans="1:8" s="68" customFormat="1" ht="15" customHeight="1">
      <c r="A453" s="69"/>
      <c r="B453" s="70"/>
      <c r="C453" s="71"/>
      <c r="D453" s="112"/>
      <c r="E453" s="112"/>
      <c r="F453" s="113"/>
      <c r="G453" s="113"/>
      <c r="H453" s="112"/>
    </row>
    <row r="454" spans="1:8" s="59" customFormat="1" ht="24.75" customHeight="1">
      <c r="A454" s="69"/>
      <c r="B454" s="70"/>
      <c r="C454" s="71"/>
      <c r="D454" s="112"/>
      <c r="E454" s="112"/>
      <c r="F454" s="113"/>
      <c r="G454" s="113"/>
      <c r="H454" s="112"/>
    </row>
    <row r="455" spans="1:8" s="59" customFormat="1" ht="26.25" customHeight="1">
      <c r="A455" s="69"/>
      <c r="B455" s="70"/>
      <c r="C455" s="71"/>
      <c r="D455" s="112"/>
      <c r="E455" s="112"/>
      <c r="F455" s="113"/>
      <c r="G455" s="113"/>
      <c r="H455" s="112"/>
    </row>
    <row r="456" spans="1:8" s="59" customFormat="1" ht="144.75" customHeight="1">
      <c r="A456" s="69"/>
      <c r="B456" s="70"/>
      <c r="C456" s="71"/>
      <c r="D456" s="112"/>
      <c r="E456" s="112"/>
      <c r="F456" s="113"/>
      <c r="G456" s="113"/>
      <c r="H456" s="112"/>
    </row>
    <row r="457" spans="1:8" s="59" customFormat="1" ht="276.75" customHeight="1">
      <c r="A457" s="69"/>
      <c r="B457" s="70"/>
      <c r="C457" s="71"/>
      <c r="D457" s="112"/>
      <c r="E457" s="112"/>
      <c r="F457" s="113"/>
      <c r="G457" s="113"/>
      <c r="H457" s="112"/>
    </row>
    <row r="458" spans="1:8" s="59" customFormat="1" ht="53.25" customHeight="1">
      <c r="A458" s="69"/>
      <c r="B458" s="70"/>
      <c r="C458" s="71"/>
      <c r="D458" s="112"/>
      <c r="E458" s="112"/>
      <c r="F458" s="113"/>
      <c r="G458" s="113"/>
      <c r="H458" s="112"/>
    </row>
    <row r="459" spans="1:8" s="59" customFormat="1" ht="159" customHeight="1">
      <c r="A459" s="69"/>
      <c r="B459" s="70"/>
      <c r="C459" s="71"/>
      <c r="D459" s="112"/>
      <c r="E459" s="112"/>
      <c r="F459" s="113"/>
      <c r="G459" s="113"/>
      <c r="H459" s="112"/>
    </row>
    <row r="460" spans="1:8" s="59" customFormat="1" ht="35.25" customHeight="1">
      <c r="A460" s="69"/>
      <c r="B460" s="70"/>
      <c r="C460" s="71"/>
      <c r="D460" s="112"/>
      <c r="E460" s="112"/>
      <c r="F460" s="113"/>
      <c r="G460" s="113"/>
      <c r="H460" s="112"/>
    </row>
    <row r="461" spans="1:8" s="59" customFormat="1" ht="54.75" customHeight="1">
      <c r="A461" s="69"/>
      <c r="B461" s="70"/>
      <c r="C461" s="71"/>
      <c r="D461" s="112"/>
      <c r="E461" s="112"/>
      <c r="F461" s="113"/>
      <c r="G461" s="113"/>
      <c r="H461" s="112"/>
    </row>
    <row r="462" spans="1:8" s="68" customFormat="1" ht="15" customHeight="1">
      <c r="A462" s="69"/>
      <c r="B462" s="70"/>
      <c r="C462" s="71"/>
      <c r="D462" s="112"/>
      <c r="E462" s="112"/>
      <c r="F462" s="113"/>
      <c r="G462" s="113"/>
      <c r="H462" s="112"/>
    </row>
    <row r="463" spans="1:8" s="59" customFormat="1" ht="24.75" customHeight="1">
      <c r="A463" s="69"/>
      <c r="B463" s="70"/>
      <c r="C463" s="71"/>
      <c r="D463" s="112"/>
      <c r="E463" s="112"/>
      <c r="F463" s="113"/>
      <c r="G463" s="113"/>
      <c r="H463" s="112"/>
    </row>
    <row r="464" spans="1:8" s="59" customFormat="1" ht="26.25" customHeight="1">
      <c r="A464" s="69"/>
      <c r="B464" s="70"/>
      <c r="C464" s="71"/>
      <c r="D464" s="112"/>
      <c r="E464" s="112"/>
      <c r="F464" s="113"/>
      <c r="G464" s="113"/>
      <c r="H464" s="112"/>
    </row>
    <row r="465" spans="1:8" s="59" customFormat="1" ht="55.5" customHeight="1">
      <c r="A465" s="69"/>
      <c r="B465" s="70"/>
      <c r="C465" s="71"/>
      <c r="D465" s="112"/>
      <c r="E465" s="112"/>
      <c r="F465" s="113"/>
      <c r="G465" s="113"/>
      <c r="H465" s="112"/>
    </row>
    <row r="466" spans="1:8" s="59" customFormat="1" ht="44.25" customHeight="1">
      <c r="A466" s="69"/>
      <c r="B466" s="70"/>
      <c r="C466" s="71"/>
      <c r="D466" s="112"/>
      <c r="E466" s="112"/>
      <c r="F466" s="113"/>
      <c r="G466" s="113"/>
      <c r="H466" s="112"/>
    </row>
    <row r="467" spans="1:8" s="59" customFormat="1" ht="16.5" customHeight="1">
      <c r="A467" s="69"/>
      <c r="B467" s="70"/>
      <c r="C467" s="71"/>
      <c r="D467" s="112"/>
      <c r="E467" s="112"/>
      <c r="F467" s="113"/>
      <c r="G467" s="113"/>
      <c r="H467" s="112"/>
    </row>
    <row r="468" spans="1:8" s="59" customFormat="1" ht="42.75" customHeight="1">
      <c r="A468" s="69"/>
      <c r="B468" s="70"/>
      <c r="C468" s="71"/>
      <c r="D468" s="112"/>
      <c r="E468" s="112"/>
      <c r="F468" s="113"/>
      <c r="G468" s="113"/>
      <c r="H468" s="112"/>
    </row>
    <row r="469" spans="1:8" s="68" customFormat="1" ht="15" customHeight="1">
      <c r="A469" s="69"/>
      <c r="B469" s="70"/>
      <c r="C469" s="71"/>
      <c r="D469" s="112"/>
      <c r="E469" s="112"/>
      <c r="F469" s="113"/>
      <c r="G469" s="113"/>
      <c r="H469" s="112"/>
    </row>
    <row r="470" spans="1:8" s="59" customFormat="1" ht="24.75" customHeight="1">
      <c r="A470" s="69"/>
      <c r="B470" s="70"/>
      <c r="C470" s="71"/>
      <c r="D470" s="112"/>
      <c r="E470" s="112"/>
      <c r="F470" s="113"/>
      <c r="G470" s="113"/>
      <c r="H470" s="112"/>
    </row>
    <row r="471" spans="1:8" s="59" customFormat="1" ht="26.25" customHeight="1">
      <c r="A471" s="69"/>
      <c r="B471" s="70"/>
      <c r="C471" s="71"/>
      <c r="D471" s="112"/>
      <c r="E471" s="112"/>
      <c r="F471" s="113"/>
      <c r="G471" s="113"/>
      <c r="H471" s="112"/>
    </row>
    <row r="472" spans="1:8" s="59" customFormat="1" ht="127.5" customHeight="1">
      <c r="A472" s="69"/>
      <c r="B472" s="70"/>
      <c r="C472" s="71"/>
      <c r="D472" s="112"/>
      <c r="E472" s="112"/>
      <c r="F472" s="113"/>
      <c r="G472" s="113"/>
      <c r="H472" s="112"/>
    </row>
    <row r="473" spans="1:8" s="59" customFormat="1" ht="159" customHeight="1">
      <c r="A473" s="69"/>
      <c r="B473" s="70"/>
      <c r="C473" s="71"/>
      <c r="D473" s="112"/>
      <c r="E473" s="112"/>
      <c r="F473" s="113"/>
      <c r="G473" s="113"/>
      <c r="H473" s="112"/>
    </row>
    <row r="474" spans="1:8" s="59" customFormat="1" ht="30.75" customHeight="1">
      <c r="A474" s="69"/>
      <c r="B474" s="70"/>
      <c r="C474" s="71"/>
      <c r="D474" s="112"/>
      <c r="E474" s="112"/>
      <c r="F474" s="113"/>
      <c r="G474" s="113"/>
      <c r="H474" s="112"/>
    </row>
    <row r="475" spans="1:8" s="59" customFormat="1" ht="82.5" customHeight="1">
      <c r="A475" s="69"/>
      <c r="B475" s="70"/>
      <c r="C475" s="71"/>
      <c r="D475" s="112"/>
      <c r="E475" s="112"/>
      <c r="F475" s="113"/>
      <c r="G475" s="113"/>
      <c r="H475" s="112"/>
    </row>
    <row r="476" spans="1:8" s="68" customFormat="1" ht="15" customHeight="1">
      <c r="A476" s="69"/>
      <c r="B476" s="70"/>
      <c r="C476" s="71"/>
      <c r="D476" s="112"/>
      <c r="E476" s="112"/>
      <c r="F476" s="113"/>
      <c r="G476" s="113"/>
      <c r="H476" s="112"/>
    </row>
    <row r="477" spans="1:8" s="59" customFormat="1" ht="24.75" customHeight="1">
      <c r="A477" s="69"/>
      <c r="B477" s="70"/>
      <c r="C477" s="71"/>
      <c r="D477" s="112"/>
      <c r="E477" s="112"/>
      <c r="F477" s="113"/>
      <c r="G477" s="113"/>
      <c r="H477" s="112"/>
    </row>
    <row r="478" spans="1:8" s="59" customFormat="1" ht="26.25" customHeight="1">
      <c r="A478" s="69"/>
      <c r="B478" s="70"/>
      <c r="C478" s="71"/>
      <c r="D478" s="112"/>
      <c r="E478" s="112"/>
      <c r="F478" s="113"/>
      <c r="G478" s="113"/>
      <c r="H478" s="112"/>
    </row>
    <row r="479" spans="1:8" s="59" customFormat="1" ht="128.25" customHeight="1">
      <c r="A479" s="69"/>
      <c r="B479" s="70"/>
      <c r="C479" s="71"/>
      <c r="D479" s="112"/>
      <c r="E479" s="112"/>
      <c r="F479" s="113"/>
      <c r="G479" s="113"/>
      <c r="H479" s="112"/>
    </row>
    <row r="480" spans="1:8" s="59" customFormat="1" ht="159" customHeight="1">
      <c r="A480" s="69"/>
      <c r="B480" s="70"/>
      <c r="C480" s="71"/>
      <c r="D480" s="112"/>
      <c r="E480" s="112"/>
      <c r="F480" s="113"/>
      <c r="G480" s="113"/>
      <c r="H480" s="112"/>
    </row>
    <row r="481" spans="1:8" s="59" customFormat="1" ht="30.75" customHeight="1">
      <c r="A481" s="69"/>
      <c r="B481" s="70"/>
      <c r="C481" s="71"/>
      <c r="D481" s="112"/>
      <c r="E481" s="112"/>
      <c r="F481" s="113"/>
      <c r="G481" s="113"/>
      <c r="H481" s="112"/>
    </row>
    <row r="482" spans="1:8" s="59" customFormat="1" ht="82.5" customHeight="1">
      <c r="A482" s="69"/>
      <c r="B482" s="70"/>
      <c r="C482" s="71"/>
      <c r="D482" s="112"/>
      <c r="E482" s="112"/>
      <c r="F482" s="113"/>
      <c r="G482" s="113"/>
      <c r="H482" s="112"/>
    </row>
    <row r="483" spans="1:8" s="68" customFormat="1" ht="15" customHeight="1">
      <c r="A483" s="69"/>
      <c r="B483" s="70"/>
      <c r="C483" s="71"/>
      <c r="D483" s="112"/>
      <c r="E483" s="112"/>
      <c r="F483" s="113"/>
      <c r="G483" s="113"/>
      <c r="H483" s="112"/>
    </row>
    <row r="484" spans="1:8" s="59" customFormat="1" ht="24.75" customHeight="1">
      <c r="A484" s="69"/>
      <c r="B484" s="70"/>
      <c r="C484" s="71"/>
      <c r="D484" s="112"/>
      <c r="E484" s="112"/>
      <c r="F484" s="113"/>
      <c r="G484" s="113"/>
      <c r="H484" s="112"/>
    </row>
    <row r="485" spans="1:8" s="59" customFormat="1" ht="26.25" customHeight="1">
      <c r="A485" s="69"/>
      <c r="B485" s="70"/>
      <c r="C485" s="71"/>
      <c r="D485" s="112"/>
      <c r="E485" s="112"/>
      <c r="F485" s="113"/>
      <c r="G485" s="113"/>
      <c r="H485" s="112"/>
    </row>
    <row r="486" spans="1:8" s="59" customFormat="1" ht="139.5" customHeight="1">
      <c r="A486" s="69"/>
      <c r="B486" s="70"/>
      <c r="C486" s="71"/>
      <c r="D486" s="112"/>
      <c r="E486" s="112"/>
      <c r="F486" s="113"/>
      <c r="G486" s="113"/>
      <c r="H486" s="112"/>
    </row>
    <row r="487" spans="1:8" s="59" customFormat="1" ht="30" customHeight="1">
      <c r="A487" s="69"/>
      <c r="B487" s="70"/>
      <c r="C487" s="71"/>
      <c r="D487" s="112"/>
      <c r="E487" s="112"/>
      <c r="F487" s="113"/>
      <c r="G487" s="113"/>
      <c r="H487" s="112"/>
    </row>
    <row r="488" spans="1:8" s="59" customFormat="1" ht="31.5" customHeight="1">
      <c r="A488" s="69"/>
      <c r="B488" s="70"/>
      <c r="C488" s="71"/>
      <c r="D488" s="112"/>
      <c r="E488" s="112"/>
      <c r="F488" s="113"/>
      <c r="G488" s="113"/>
      <c r="H488" s="112"/>
    </row>
    <row r="489" spans="1:8" s="59" customFormat="1" ht="93.75" customHeight="1">
      <c r="A489" s="69"/>
      <c r="B489" s="70"/>
      <c r="C489" s="71"/>
      <c r="D489" s="112"/>
      <c r="E489" s="112"/>
      <c r="F489" s="113"/>
      <c r="G489" s="113"/>
      <c r="H489" s="112"/>
    </row>
    <row r="490" spans="1:8" s="59" customFormat="1" ht="30" customHeight="1">
      <c r="A490" s="69"/>
      <c r="B490" s="70"/>
      <c r="C490" s="71"/>
      <c r="D490" s="112"/>
      <c r="E490" s="112"/>
      <c r="F490" s="113"/>
      <c r="G490" s="113"/>
      <c r="H490" s="112"/>
    </row>
    <row r="491" spans="1:8" s="59" customFormat="1" ht="18.75" customHeight="1">
      <c r="A491" s="69"/>
      <c r="B491" s="70"/>
      <c r="C491" s="71"/>
      <c r="D491" s="112"/>
      <c r="E491" s="112"/>
      <c r="F491" s="113"/>
      <c r="G491" s="113"/>
      <c r="H491" s="112"/>
    </row>
    <row r="492" spans="1:8" s="68" customFormat="1" ht="15" customHeight="1">
      <c r="A492" s="69"/>
      <c r="B492" s="70"/>
      <c r="C492" s="71"/>
      <c r="D492" s="112"/>
      <c r="E492" s="112"/>
      <c r="F492" s="113"/>
      <c r="G492" s="113"/>
      <c r="H492" s="112"/>
    </row>
    <row r="493" spans="1:8" s="59" customFormat="1" ht="24.75" customHeight="1">
      <c r="A493" s="69"/>
      <c r="B493" s="70"/>
      <c r="C493" s="71"/>
      <c r="D493" s="112"/>
      <c r="E493" s="112"/>
      <c r="F493" s="113"/>
      <c r="G493" s="113"/>
      <c r="H493" s="112"/>
    </row>
    <row r="494" spans="1:8" s="59" customFormat="1" ht="26.25" customHeight="1">
      <c r="A494" s="69"/>
      <c r="B494" s="70"/>
      <c r="C494" s="71"/>
      <c r="D494" s="112"/>
      <c r="E494" s="112"/>
      <c r="F494" s="113"/>
      <c r="G494" s="113"/>
      <c r="H494" s="112"/>
    </row>
    <row r="495" spans="1:8" s="59" customFormat="1" ht="52.5" customHeight="1">
      <c r="A495" s="69"/>
      <c r="B495" s="70"/>
      <c r="C495" s="71"/>
      <c r="D495" s="112"/>
      <c r="E495" s="112"/>
      <c r="F495" s="113"/>
      <c r="G495" s="113"/>
      <c r="H495" s="112"/>
    </row>
    <row r="496" spans="1:8" s="59" customFormat="1" ht="207.75" customHeight="1">
      <c r="A496" s="69"/>
      <c r="B496" s="70"/>
      <c r="C496" s="71"/>
      <c r="D496" s="112"/>
      <c r="E496" s="112"/>
      <c r="F496" s="113"/>
      <c r="G496" s="113"/>
      <c r="H496" s="112"/>
    </row>
    <row r="497" spans="1:8" s="59" customFormat="1" ht="18" customHeight="1">
      <c r="A497" s="69"/>
      <c r="B497" s="70"/>
      <c r="C497" s="71"/>
      <c r="D497" s="112"/>
      <c r="E497" s="112"/>
      <c r="F497" s="113"/>
      <c r="G497" s="113"/>
      <c r="H497" s="112"/>
    </row>
    <row r="498" spans="1:8" s="59" customFormat="1" ht="40.5" customHeight="1">
      <c r="A498" s="69"/>
      <c r="B498" s="70"/>
      <c r="C498" s="71"/>
      <c r="D498" s="112"/>
      <c r="E498" s="112"/>
      <c r="F498" s="113"/>
      <c r="G498" s="113"/>
      <c r="H498" s="112"/>
    </row>
    <row r="499" spans="1:8" s="68" customFormat="1" ht="15" customHeight="1">
      <c r="A499" s="69"/>
      <c r="B499" s="70"/>
      <c r="C499" s="71"/>
      <c r="D499" s="112"/>
      <c r="E499" s="112"/>
      <c r="F499" s="113"/>
      <c r="G499" s="113"/>
      <c r="H499" s="112"/>
    </row>
    <row r="500" spans="1:8" s="59" customFormat="1" ht="24.75" customHeight="1">
      <c r="A500" s="69"/>
      <c r="B500" s="70"/>
      <c r="C500" s="71"/>
      <c r="D500" s="112"/>
      <c r="E500" s="112"/>
      <c r="F500" s="113"/>
      <c r="G500" s="113"/>
      <c r="H500" s="112"/>
    </row>
    <row r="501" spans="1:8" s="59" customFormat="1" ht="26.25" customHeight="1">
      <c r="A501" s="69"/>
      <c r="B501" s="70"/>
      <c r="C501" s="71"/>
      <c r="D501" s="112"/>
      <c r="E501" s="112"/>
      <c r="F501" s="113"/>
      <c r="G501" s="113"/>
      <c r="H501" s="112"/>
    </row>
    <row r="502" spans="1:8" s="59" customFormat="1" ht="31.5" customHeight="1">
      <c r="A502" s="69"/>
      <c r="B502" s="70"/>
      <c r="C502" s="71"/>
      <c r="D502" s="112"/>
      <c r="E502" s="112"/>
      <c r="F502" s="113"/>
      <c r="G502" s="113"/>
      <c r="H502" s="112"/>
    </row>
    <row r="503" spans="1:8" s="59" customFormat="1" ht="29.25" customHeight="1">
      <c r="A503" s="69"/>
      <c r="B503" s="70"/>
      <c r="C503" s="71"/>
      <c r="D503" s="112"/>
      <c r="E503" s="112"/>
      <c r="F503" s="113"/>
      <c r="G503" s="113"/>
      <c r="H503" s="112"/>
    </row>
    <row r="504" spans="1:8" s="59" customFormat="1" ht="28.5" customHeight="1">
      <c r="A504" s="69"/>
      <c r="B504" s="70"/>
      <c r="C504" s="71"/>
      <c r="D504" s="112"/>
      <c r="E504" s="112"/>
      <c r="F504" s="113"/>
      <c r="G504" s="113"/>
      <c r="H504" s="112"/>
    </row>
    <row r="505" spans="1:8" s="59" customFormat="1" ht="42.75" customHeight="1">
      <c r="A505" s="69"/>
      <c r="B505" s="70"/>
      <c r="C505" s="71"/>
      <c r="D505" s="112"/>
      <c r="E505" s="112"/>
      <c r="F505" s="113"/>
      <c r="G505" s="113"/>
      <c r="H505" s="112"/>
    </row>
    <row r="506" spans="1:8" s="59" customFormat="1" ht="28.5" customHeight="1">
      <c r="A506" s="69"/>
      <c r="B506" s="70"/>
      <c r="C506" s="71"/>
      <c r="D506" s="112"/>
      <c r="E506" s="112"/>
      <c r="F506" s="113"/>
      <c r="G506" s="113"/>
      <c r="H506" s="112"/>
    </row>
    <row r="507" spans="1:8" s="59" customFormat="1" ht="26.25" customHeight="1">
      <c r="A507" s="69"/>
      <c r="B507" s="70"/>
      <c r="C507" s="71"/>
      <c r="D507" s="112"/>
      <c r="E507" s="112"/>
      <c r="F507" s="113"/>
      <c r="G507" s="113"/>
      <c r="H507" s="112"/>
    </row>
    <row r="508" spans="1:8" s="68" customFormat="1" ht="15" customHeight="1">
      <c r="A508" s="69"/>
      <c r="B508" s="70"/>
      <c r="C508" s="71"/>
      <c r="D508" s="112"/>
      <c r="E508" s="112"/>
      <c r="F508" s="113"/>
      <c r="G508" s="113"/>
      <c r="H508" s="112"/>
    </row>
    <row r="509" spans="1:8" s="59" customFormat="1" ht="24.75" customHeight="1">
      <c r="A509" s="69"/>
      <c r="B509" s="70"/>
      <c r="C509" s="71"/>
      <c r="D509" s="112"/>
      <c r="E509" s="112"/>
      <c r="F509" s="113"/>
      <c r="G509" s="113"/>
      <c r="H509" s="112"/>
    </row>
    <row r="510" spans="1:8" s="59" customFormat="1" ht="26.25" customHeight="1">
      <c r="A510" s="69"/>
      <c r="B510" s="70"/>
      <c r="C510" s="71"/>
      <c r="D510" s="112"/>
      <c r="E510" s="112"/>
      <c r="F510" s="113"/>
      <c r="G510" s="113"/>
      <c r="H510" s="112"/>
    </row>
    <row r="511" spans="1:8" s="59" customFormat="1" ht="152.25" customHeight="1">
      <c r="A511" s="69"/>
      <c r="B511" s="70"/>
      <c r="C511" s="71"/>
      <c r="D511" s="112"/>
      <c r="E511" s="112"/>
      <c r="F511" s="113"/>
      <c r="G511" s="113"/>
      <c r="H511" s="112"/>
    </row>
    <row r="512" spans="1:8" s="59" customFormat="1" ht="119.25" customHeight="1">
      <c r="A512" s="69"/>
      <c r="B512" s="70"/>
      <c r="C512" s="71"/>
      <c r="D512" s="112"/>
      <c r="E512" s="112"/>
      <c r="F512" s="113"/>
      <c r="G512" s="113"/>
      <c r="H512" s="112"/>
    </row>
    <row r="513" spans="1:8" s="59" customFormat="1" ht="30" customHeight="1">
      <c r="A513" s="69"/>
      <c r="B513" s="70"/>
      <c r="C513" s="71"/>
      <c r="D513" s="112"/>
      <c r="E513" s="112"/>
      <c r="F513" s="113"/>
      <c r="G513" s="113"/>
      <c r="H513" s="112"/>
    </row>
    <row r="514" spans="1:8" s="59" customFormat="1" ht="53.25" customHeight="1">
      <c r="A514" s="69"/>
      <c r="B514" s="70"/>
      <c r="C514" s="71"/>
      <c r="D514" s="112"/>
      <c r="E514" s="112"/>
      <c r="F514" s="113"/>
      <c r="G514" s="113"/>
      <c r="H514" s="112"/>
    </row>
    <row r="515" spans="1:8" s="59" customFormat="1" ht="29.25" customHeight="1">
      <c r="A515" s="69"/>
      <c r="B515" s="70"/>
      <c r="C515" s="71"/>
      <c r="D515" s="112"/>
      <c r="E515" s="112"/>
      <c r="F515" s="113"/>
      <c r="G515" s="113"/>
      <c r="H515" s="112"/>
    </row>
    <row r="516" spans="1:8" s="68" customFormat="1" ht="15" customHeight="1">
      <c r="A516" s="69"/>
      <c r="B516" s="70"/>
      <c r="C516" s="71"/>
      <c r="D516" s="112"/>
      <c r="E516" s="112"/>
      <c r="F516" s="113"/>
      <c r="G516" s="113"/>
      <c r="H516" s="112"/>
    </row>
    <row r="517" spans="1:8" s="59" customFormat="1" ht="24.75" customHeight="1">
      <c r="A517" s="69"/>
      <c r="B517" s="70"/>
      <c r="C517" s="71"/>
      <c r="D517" s="112"/>
      <c r="E517" s="112"/>
      <c r="F517" s="113"/>
      <c r="G517" s="113"/>
      <c r="H517" s="112"/>
    </row>
    <row r="518" spans="1:8" s="59" customFormat="1" ht="26.25" customHeight="1">
      <c r="A518" s="69"/>
      <c r="B518" s="70"/>
      <c r="C518" s="71"/>
      <c r="D518" s="112"/>
      <c r="E518" s="112"/>
      <c r="F518" s="113"/>
      <c r="G518" s="113"/>
      <c r="H518" s="112"/>
    </row>
    <row r="519" spans="1:8" s="59" customFormat="1" ht="65.25" customHeight="1">
      <c r="A519" s="69"/>
      <c r="B519" s="70"/>
      <c r="C519" s="71"/>
      <c r="D519" s="112"/>
      <c r="E519" s="112"/>
      <c r="F519" s="113"/>
      <c r="G519" s="113"/>
      <c r="H519" s="112"/>
    </row>
    <row r="520" spans="1:8" s="59" customFormat="1" ht="54" customHeight="1">
      <c r="A520" s="69"/>
      <c r="B520" s="70"/>
      <c r="C520" s="71"/>
      <c r="D520" s="112"/>
      <c r="E520" s="112"/>
      <c r="F520" s="113"/>
      <c r="G520" s="113"/>
      <c r="H520" s="112"/>
    </row>
    <row r="521" spans="1:8" s="59" customFormat="1" ht="30" customHeight="1">
      <c r="A521" s="69"/>
      <c r="B521" s="70"/>
      <c r="C521" s="71"/>
      <c r="D521" s="112"/>
      <c r="E521" s="112"/>
      <c r="F521" s="113"/>
      <c r="G521" s="113"/>
      <c r="H521" s="112"/>
    </row>
    <row r="522" spans="1:8" s="59" customFormat="1" ht="60" customHeight="1">
      <c r="A522" s="69"/>
      <c r="B522" s="70"/>
      <c r="C522" s="71"/>
      <c r="D522" s="112"/>
      <c r="E522" s="112"/>
      <c r="F522" s="113"/>
      <c r="G522" s="113"/>
      <c r="H522" s="112"/>
    </row>
    <row r="523" spans="1:8" s="59" customFormat="1" ht="29.25" customHeight="1">
      <c r="A523" s="69"/>
      <c r="B523" s="70"/>
      <c r="C523" s="71"/>
      <c r="D523" s="112"/>
      <c r="E523" s="112"/>
      <c r="F523" s="113"/>
      <c r="G523" s="113"/>
      <c r="H523" s="112"/>
    </row>
    <row r="524" spans="1:8" s="59" customFormat="1" ht="18.75" customHeight="1">
      <c r="A524" s="69"/>
      <c r="B524" s="70"/>
      <c r="C524" s="71"/>
      <c r="D524" s="112"/>
      <c r="E524" s="112"/>
      <c r="F524" s="113"/>
      <c r="G524" s="113"/>
      <c r="H524" s="112"/>
    </row>
    <row r="525" spans="1:8" s="68" customFormat="1" ht="15" customHeight="1">
      <c r="A525" s="69"/>
      <c r="B525" s="70"/>
      <c r="C525" s="71"/>
      <c r="D525" s="112"/>
      <c r="E525" s="112"/>
      <c r="F525" s="113"/>
      <c r="G525" s="113"/>
      <c r="H525" s="112"/>
    </row>
    <row r="526" spans="1:8" s="59" customFormat="1" ht="24.75" customHeight="1">
      <c r="A526" s="69"/>
      <c r="B526" s="70"/>
      <c r="C526" s="71"/>
      <c r="D526" s="112"/>
      <c r="E526" s="112"/>
      <c r="F526" s="113"/>
      <c r="G526" s="113"/>
      <c r="H526" s="112"/>
    </row>
    <row r="527" spans="1:8" s="59" customFormat="1" ht="26.25" customHeight="1">
      <c r="A527" s="69"/>
      <c r="B527" s="70"/>
      <c r="C527" s="71"/>
      <c r="D527" s="112"/>
      <c r="E527" s="112"/>
      <c r="F527" s="113"/>
      <c r="G527" s="113"/>
      <c r="H527" s="112"/>
    </row>
    <row r="528" spans="1:8" s="59" customFormat="1" ht="120" customHeight="1">
      <c r="A528" s="69"/>
      <c r="B528" s="70"/>
      <c r="C528" s="71"/>
      <c r="D528" s="112"/>
      <c r="E528" s="112"/>
      <c r="F528" s="113"/>
      <c r="G528" s="113"/>
      <c r="H528" s="112"/>
    </row>
    <row r="529" spans="1:8" s="59" customFormat="1" ht="133.5" customHeight="1">
      <c r="A529" s="69"/>
      <c r="B529" s="70"/>
      <c r="C529" s="71"/>
      <c r="D529" s="112"/>
      <c r="E529" s="112"/>
      <c r="F529" s="113"/>
      <c r="G529" s="113"/>
      <c r="H529" s="112"/>
    </row>
    <row r="530" spans="1:8" s="59" customFormat="1" ht="30" customHeight="1">
      <c r="A530" s="69"/>
      <c r="B530" s="70"/>
      <c r="C530" s="71"/>
      <c r="D530" s="112"/>
      <c r="E530" s="112"/>
      <c r="F530" s="113"/>
      <c r="G530" s="113"/>
      <c r="H530" s="112"/>
    </row>
    <row r="531" spans="1:8" s="59" customFormat="1" ht="42.75" customHeight="1">
      <c r="A531" s="69"/>
      <c r="B531" s="70"/>
      <c r="C531" s="71"/>
      <c r="D531" s="112"/>
      <c r="E531" s="112"/>
      <c r="F531" s="113"/>
      <c r="G531" s="113"/>
      <c r="H531" s="112"/>
    </row>
    <row r="532" spans="1:8" s="68" customFormat="1" ht="15" customHeight="1">
      <c r="A532" s="69"/>
      <c r="B532" s="70"/>
      <c r="C532" s="71"/>
      <c r="D532" s="112"/>
      <c r="E532" s="112"/>
      <c r="F532" s="113"/>
      <c r="G532" s="113"/>
      <c r="H532" s="112"/>
    </row>
    <row r="533" spans="1:8" s="59" customFormat="1" ht="24.75" customHeight="1">
      <c r="A533" s="69"/>
      <c r="B533" s="70"/>
      <c r="C533" s="71"/>
      <c r="D533" s="112"/>
      <c r="E533" s="112"/>
      <c r="F533" s="113"/>
      <c r="G533" s="113"/>
      <c r="H533" s="112"/>
    </row>
    <row r="534" spans="1:8" s="59" customFormat="1" ht="26.25" customHeight="1">
      <c r="A534" s="69"/>
      <c r="B534" s="70"/>
      <c r="C534" s="71"/>
      <c r="D534" s="112"/>
      <c r="E534" s="112"/>
      <c r="F534" s="113"/>
      <c r="G534" s="113"/>
      <c r="H534" s="112"/>
    </row>
    <row r="535" spans="1:8" s="59" customFormat="1" ht="57" customHeight="1">
      <c r="A535" s="69"/>
      <c r="B535" s="70"/>
      <c r="C535" s="71"/>
      <c r="D535" s="112"/>
      <c r="E535" s="112"/>
      <c r="F535" s="113"/>
      <c r="G535" s="113"/>
      <c r="H535" s="112"/>
    </row>
    <row r="536" spans="1:8" s="59" customFormat="1" ht="44.25" customHeight="1">
      <c r="A536" s="69"/>
      <c r="B536" s="70"/>
      <c r="C536" s="71"/>
      <c r="D536" s="112"/>
      <c r="E536" s="112"/>
      <c r="F536" s="113"/>
      <c r="G536" s="113"/>
      <c r="H536" s="112"/>
    </row>
    <row r="537" spans="1:8" s="59" customFormat="1" ht="16.5" customHeight="1">
      <c r="A537" s="69"/>
      <c r="B537" s="70"/>
      <c r="C537" s="71"/>
      <c r="D537" s="112"/>
      <c r="E537" s="112"/>
      <c r="F537" s="113"/>
      <c r="G537" s="113"/>
      <c r="H537" s="112"/>
    </row>
    <row r="538" spans="1:8" s="59" customFormat="1" ht="42.75" customHeight="1">
      <c r="A538" s="69"/>
      <c r="B538" s="70"/>
      <c r="C538" s="71"/>
      <c r="D538" s="112"/>
      <c r="E538" s="112"/>
      <c r="F538" s="113"/>
      <c r="G538" s="113"/>
      <c r="H538" s="112"/>
    </row>
    <row r="539" spans="1:8" s="68" customFormat="1" ht="15" customHeight="1">
      <c r="A539" s="69"/>
      <c r="B539" s="70"/>
      <c r="C539" s="71"/>
      <c r="D539" s="112"/>
      <c r="E539" s="112"/>
      <c r="F539" s="113"/>
      <c r="G539" s="113"/>
      <c r="H539" s="112"/>
    </row>
    <row r="540" spans="1:8" s="59" customFormat="1" ht="24.75" customHeight="1">
      <c r="A540" s="69"/>
      <c r="B540" s="70"/>
      <c r="C540" s="71"/>
      <c r="D540" s="112"/>
      <c r="E540" s="112"/>
      <c r="F540" s="113"/>
      <c r="G540" s="113"/>
      <c r="H540" s="112"/>
    </row>
    <row r="541" spans="1:8" s="59" customFormat="1" ht="26.25" customHeight="1">
      <c r="A541" s="69"/>
      <c r="B541" s="70"/>
      <c r="C541" s="71"/>
      <c r="D541" s="112"/>
      <c r="E541" s="112"/>
      <c r="F541" s="113"/>
      <c r="G541" s="113"/>
      <c r="H541" s="112"/>
    </row>
    <row r="542" spans="1:8" s="59" customFormat="1" ht="152.25" customHeight="1">
      <c r="A542" s="69"/>
      <c r="B542" s="70"/>
      <c r="C542" s="71"/>
      <c r="D542" s="112"/>
      <c r="E542" s="112"/>
      <c r="F542" s="113"/>
      <c r="G542" s="113"/>
      <c r="H542" s="112"/>
    </row>
    <row r="543" spans="1:8" s="59" customFormat="1" ht="119.25" customHeight="1">
      <c r="A543" s="69"/>
      <c r="B543" s="70"/>
      <c r="C543" s="71"/>
      <c r="D543" s="112"/>
      <c r="E543" s="112"/>
      <c r="F543" s="113"/>
      <c r="G543" s="113"/>
      <c r="H543" s="112"/>
    </row>
    <row r="544" spans="1:8" s="59" customFormat="1" ht="30" customHeight="1">
      <c r="A544" s="69"/>
      <c r="B544" s="70"/>
      <c r="C544" s="71"/>
      <c r="D544" s="112"/>
      <c r="E544" s="112"/>
      <c r="F544" s="113"/>
      <c r="G544" s="113"/>
      <c r="H544" s="112"/>
    </row>
    <row r="545" spans="1:8" s="59" customFormat="1" ht="53.25" customHeight="1">
      <c r="A545" s="69"/>
      <c r="B545" s="70"/>
      <c r="C545" s="71"/>
      <c r="D545" s="112"/>
      <c r="E545" s="112"/>
      <c r="F545" s="113"/>
      <c r="G545" s="113"/>
      <c r="H545" s="112"/>
    </row>
    <row r="546" spans="1:8" s="59" customFormat="1" ht="29.25" customHeight="1">
      <c r="A546" s="69"/>
      <c r="B546" s="70"/>
      <c r="C546" s="71"/>
      <c r="D546" s="112"/>
      <c r="E546" s="112"/>
      <c r="F546" s="113"/>
      <c r="G546" s="113"/>
      <c r="H546" s="112"/>
    </row>
    <row r="547" spans="1:8" s="68" customFormat="1" ht="15" customHeight="1">
      <c r="A547" s="69"/>
      <c r="B547" s="70"/>
      <c r="C547" s="71"/>
      <c r="D547" s="112"/>
      <c r="E547" s="112"/>
      <c r="F547" s="113"/>
      <c r="G547" s="113"/>
      <c r="H547" s="112"/>
    </row>
    <row r="548" spans="1:8" s="59" customFormat="1" ht="24.75" customHeight="1">
      <c r="A548" s="69"/>
      <c r="B548" s="70"/>
      <c r="C548" s="71"/>
      <c r="D548" s="112"/>
      <c r="E548" s="112"/>
      <c r="F548" s="113"/>
      <c r="G548" s="113"/>
      <c r="H548" s="112"/>
    </row>
    <row r="549" spans="1:8" s="59" customFormat="1" ht="26.25" customHeight="1">
      <c r="A549" s="69"/>
      <c r="B549" s="70"/>
      <c r="C549" s="71"/>
      <c r="D549" s="112"/>
      <c r="E549" s="112"/>
      <c r="F549" s="113"/>
      <c r="G549" s="113"/>
      <c r="H549" s="112"/>
    </row>
    <row r="550" spans="1:8" s="59" customFormat="1" ht="57.75" customHeight="1">
      <c r="A550" s="69"/>
      <c r="B550" s="70"/>
      <c r="C550" s="71"/>
      <c r="D550" s="112"/>
      <c r="E550" s="112"/>
      <c r="F550" s="113"/>
      <c r="G550" s="113"/>
      <c r="H550" s="112"/>
    </row>
    <row r="551" spans="1:8" s="59" customFormat="1" ht="56.25" customHeight="1">
      <c r="A551" s="69"/>
      <c r="B551" s="70"/>
      <c r="C551" s="71"/>
      <c r="D551" s="112"/>
      <c r="E551" s="112"/>
      <c r="F551" s="113"/>
      <c r="G551" s="113"/>
      <c r="H551" s="112"/>
    </row>
    <row r="552" spans="1:8" s="59" customFormat="1" ht="30.75" customHeight="1">
      <c r="A552" s="69"/>
      <c r="B552" s="70"/>
      <c r="C552" s="71"/>
      <c r="D552" s="112"/>
      <c r="E552" s="112"/>
      <c r="F552" s="113"/>
      <c r="G552" s="113"/>
      <c r="H552" s="112"/>
    </row>
    <row r="553" spans="1:8" s="59" customFormat="1" ht="42.75" customHeight="1">
      <c r="A553" s="69"/>
      <c r="B553" s="70"/>
      <c r="C553" s="71"/>
      <c r="D553" s="112"/>
      <c r="E553" s="112"/>
      <c r="F553" s="113"/>
      <c r="G553" s="113"/>
      <c r="H553" s="112"/>
    </row>
    <row r="554" spans="1:8" s="68" customFormat="1" ht="15" customHeight="1">
      <c r="A554" s="69"/>
      <c r="B554" s="70"/>
      <c r="C554" s="71"/>
      <c r="D554" s="112"/>
      <c r="E554" s="112"/>
      <c r="F554" s="113"/>
      <c r="G554" s="113"/>
      <c r="H554" s="112"/>
    </row>
    <row r="555" spans="1:8" s="59" customFormat="1" ht="24.75" customHeight="1">
      <c r="A555" s="69"/>
      <c r="B555" s="70"/>
      <c r="C555" s="71"/>
      <c r="D555" s="112"/>
      <c r="E555" s="112"/>
      <c r="F555" s="113"/>
      <c r="G555" s="113"/>
      <c r="H555" s="112"/>
    </row>
    <row r="556" spans="1:8" s="59" customFormat="1" ht="26.25" customHeight="1">
      <c r="A556" s="69"/>
      <c r="B556" s="70"/>
      <c r="C556" s="71"/>
      <c r="D556" s="112"/>
      <c r="E556" s="112"/>
      <c r="F556" s="113"/>
      <c r="G556" s="113"/>
      <c r="H556" s="112"/>
    </row>
    <row r="557" spans="1:8" s="59" customFormat="1" ht="29.25" customHeight="1">
      <c r="A557" s="69"/>
      <c r="B557" s="70"/>
      <c r="C557" s="71"/>
      <c r="D557" s="112"/>
      <c r="E557" s="112"/>
      <c r="F557" s="113"/>
      <c r="G557" s="113"/>
      <c r="H557" s="112"/>
    </row>
    <row r="558" spans="1:8" s="59" customFormat="1" ht="32.25" customHeight="1">
      <c r="A558" s="69"/>
      <c r="B558" s="70"/>
      <c r="C558" s="71"/>
      <c r="D558" s="112"/>
      <c r="E558" s="112"/>
      <c r="F558" s="113"/>
      <c r="G558" s="113"/>
      <c r="H558" s="112"/>
    </row>
    <row r="559" spans="1:8" s="59" customFormat="1" ht="32.25" customHeight="1">
      <c r="A559" s="69"/>
      <c r="B559" s="70"/>
      <c r="C559" s="71"/>
      <c r="D559" s="112"/>
      <c r="E559" s="112"/>
      <c r="F559" s="113"/>
      <c r="G559" s="113"/>
      <c r="H559" s="112"/>
    </row>
    <row r="560" spans="1:8" s="59" customFormat="1" ht="40.5" customHeight="1">
      <c r="A560" s="69"/>
      <c r="B560" s="70"/>
      <c r="C560" s="71"/>
      <c r="D560" s="112"/>
      <c r="E560" s="112"/>
      <c r="F560" s="113"/>
      <c r="G560" s="113"/>
      <c r="H560" s="112"/>
    </row>
    <row r="561" spans="1:8" s="59" customFormat="1" ht="27" customHeight="1">
      <c r="A561" s="69"/>
      <c r="B561" s="70"/>
      <c r="C561" s="71"/>
      <c r="D561" s="112"/>
      <c r="E561" s="112"/>
      <c r="F561" s="113"/>
      <c r="G561" s="113"/>
      <c r="H561" s="112"/>
    </row>
    <row r="562" spans="1:8" s="59" customFormat="1" ht="27" customHeight="1">
      <c r="A562" s="69"/>
      <c r="B562" s="70"/>
      <c r="C562" s="71"/>
      <c r="D562" s="112"/>
      <c r="E562" s="112"/>
      <c r="F562" s="113"/>
      <c r="G562" s="113"/>
      <c r="H562" s="112"/>
    </row>
    <row r="563" spans="1:8" s="68" customFormat="1" ht="15" customHeight="1">
      <c r="A563" s="69"/>
      <c r="B563" s="70"/>
      <c r="C563" s="71"/>
      <c r="D563" s="112"/>
      <c r="E563" s="112"/>
      <c r="F563" s="113"/>
      <c r="G563" s="113"/>
      <c r="H563" s="112"/>
    </row>
    <row r="564" spans="1:8" s="59" customFormat="1" ht="24.75" customHeight="1">
      <c r="A564" s="69"/>
      <c r="B564" s="70"/>
      <c r="C564" s="71"/>
      <c r="D564" s="112"/>
      <c r="E564" s="112"/>
      <c r="F564" s="113"/>
      <c r="G564" s="113"/>
      <c r="H564" s="112"/>
    </row>
    <row r="565" spans="1:8" s="59" customFormat="1" ht="26.25" customHeight="1">
      <c r="A565" s="69"/>
      <c r="B565" s="70"/>
      <c r="C565" s="71"/>
      <c r="D565" s="112"/>
      <c r="E565" s="112"/>
      <c r="F565" s="113"/>
      <c r="G565" s="113"/>
      <c r="H565" s="112"/>
    </row>
    <row r="566" spans="1:8" s="59" customFormat="1" ht="144" customHeight="1">
      <c r="A566" s="69"/>
      <c r="B566" s="70"/>
      <c r="C566" s="71"/>
      <c r="D566" s="112"/>
      <c r="E566" s="112"/>
      <c r="F566" s="113"/>
      <c r="G566" s="113"/>
      <c r="H566" s="112"/>
    </row>
    <row r="567" spans="1:8" s="59" customFormat="1" ht="276.75" customHeight="1">
      <c r="A567" s="69"/>
      <c r="B567" s="70"/>
      <c r="C567" s="71"/>
      <c r="D567" s="112"/>
      <c r="E567" s="112"/>
      <c r="F567" s="113"/>
      <c r="G567" s="113"/>
      <c r="H567" s="112"/>
    </row>
    <row r="568" spans="1:8" s="59" customFormat="1" ht="53.25" customHeight="1">
      <c r="A568" s="69"/>
      <c r="B568" s="70"/>
      <c r="C568" s="71"/>
      <c r="D568" s="112"/>
      <c r="E568" s="112"/>
      <c r="F568" s="113"/>
      <c r="G568" s="113"/>
      <c r="H568" s="112"/>
    </row>
    <row r="569" spans="1:8" s="59" customFormat="1" ht="159" customHeight="1">
      <c r="A569" s="69"/>
      <c r="B569" s="70"/>
      <c r="C569" s="71"/>
      <c r="D569" s="112"/>
      <c r="E569" s="112"/>
      <c r="F569" s="113"/>
      <c r="G569" s="113"/>
      <c r="H569" s="112"/>
    </row>
    <row r="570" spans="1:8" s="59" customFormat="1" ht="35.25" customHeight="1">
      <c r="A570" s="69"/>
      <c r="B570" s="70"/>
      <c r="C570" s="71"/>
      <c r="D570" s="112"/>
      <c r="E570" s="112"/>
      <c r="F570" s="113"/>
      <c r="G570" s="113"/>
      <c r="H570" s="112"/>
    </row>
    <row r="571" spans="1:8" s="59" customFormat="1" ht="54.75" customHeight="1">
      <c r="A571" s="69"/>
      <c r="B571" s="70"/>
      <c r="C571" s="71"/>
      <c r="D571" s="112"/>
      <c r="E571" s="112"/>
      <c r="F571" s="113"/>
      <c r="G571" s="113"/>
      <c r="H571" s="112"/>
    </row>
    <row r="572" spans="1:8" s="68" customFormat="1" ht="15" customHeight="1">
      <c r="A572" s="69"/>
      <c r="B572" s="70"/>
      <c r="C572" s="71"/>
      <c r="D572" s="112"/>
      <c r="E572" s="112"/>
      <c r="F572" s="113"/>
      <c r="G572" s="113"/>
      <c r="H572" s="112"/>
    </row>
    <row r="573" spans="1:8" s="59" customFormat="1" ht="24.75" customHeight="1">
      <c r="A573" s="69"/>
      <c r="B573" s="70"/>
      <c r="C573" s="71"/>
      <c r="D573" s="112"/>
      <c r="E573" s="112"/>
      <c r="F573" s="113"/>
      <c r="G573" s="113"/>
      <c r="H573" s="112"/>
    </row>
    <row r="574" spans="1:8" s="59" customFormat="1" ht="26.25" customHeight="1">
      <c r="A574" s="69"/>
      <c r="B574" s="70"/>
      <c r="C574" s="71"/>
      <c r="D574" s="112"/>
      <c r="E574" s="112"/>
      <c r="F574" s="113"/>
      <c r="G574" s="113"/>
      <c r="H574" s="112"/>
    </row>
    <row r="575" spans="1:8" s="59" customFormat="1" ht="51" customHeight="1">
      <c r="A575" s="69"/>
      <c r="B575" s="70"/>
      <c r="C575" s="71"/>
      <c r="D575" s="112"/>
      <c r="E575" s="112"/>
      <c r="F575" s="113"/>
      <c r="G575" s="113"/>
      <c r="H575" s="112"/>
    </row>
    <row r="576" spans="1:8" s="59" customFormat="1" ht="44.25" customHeight="1">
      <c r="A576" s="69"/>
      <c r="B576" s="70"/>
      <c r="C576" s="71"/>
      <c r="D576" s="112"/>
      <c r="E576" s="112"/>
      <c r="F576" s="113"/>
      <c r="G576" s="113"/>
      <c r="H576" s="112"/>
    </row>
    <row r="577" spans="1:8" s="59" customFormat="1" ht="16.5" customHeight="1">
      <c r="A577" s="69"/>
      <c r="B577" s="70"/>
      <c r="C577" s="71"/>
      <c r="D577" s="112"/>
      <c r="E577" s="112"/>
      <c r="F577" s="113"/>
      <c r="G577" s="113"/>
      <c r="H577" s="112"/>
    </row>
    <row r="578" spans="1:8" s="59" customFormat="1" ht="42.75" customHeight="1">
      <c r="A578" s="69"/>
      <c r="B578" s="70"/>
      <c r="C578" s="71"/>
      <c r="D578" s="112"/>
      <c r="E578" s="112"/>
      <c r="F578" s="113"/>
      <c r="G578" s="113"/>
      <c r="H578" s="112"/>
    </row>
    <row r="579" spans="1:8" s="68" customFormat="1" ht="15" customHeight="1">
      <c r="A579" s="69"/>
      <c r="B579" s="70"/>
      <c r="C579" s="71"/>
      <c r="D579" s="112"/>
      <c r="E579" s="112"/>
      <c r="F579" s="113"/>
      <c r="G579" s="113"/>
      <c r="H579" s="112"/>
    </row>
    <row r="580" spans="1:8" s="59" customFormat="1" ht="24.75" customHeight="1">
      <c r="A580" s="69"/>
      <c r="B580" s="70"/>
      <c r="C580" s="71"/>
      <c r="D580" s="112"/>
      <c r="E580" s="112"/>
      <c r="F580" s="113"/>
      <c r="G580" s="113"/>
      <c r="H580" s="112"/>
    </row>
    <row r="581" spans="1:8" s="59" customFormat="1" ht="26.25" customHeight="1">
      <c r="A581" s="69"/>
      <c r="B581" s="70"/>
      <c r="C581" s="71"/>
      <c r="D581" s="112"/>
      <c r="E581" s="112"/>
      <c r="F581" s="113"/>
      <c r="G581" s="113"/>
      <c r="H581" s="112"/>
    </row>
    <row r="582" spans="1:8" s="59" customFormat="1" ht="29.25" customHeight="1">
      <c r="A582" s="69"/>
      <c r="B582" s="70"/>
      <c r="C582" s="71"/>
      <c r="D582" s="112"/>
      <c r="E582" s="112"/>
      <c r="F582" s="113"/>
      <c r="G582" s="113"/>
      <c r="H582" s="112"/>
    </row>
    <row r="583" spans="1:8" s="59" customFormat="1" ht="42" customHeight="1">
      <c r="A583" s="69"/>
      <c r="B583" s="70"/>
      <c r="C583" s="71"/>
      <c r="D583" s="112"/>
      <c r="E583" s="112"/>
      <c r="F583" s="113"/>
      <c r="G583" s="113"/>
      <c r="H583" s="112"/>
    </row>
    <row r="584" spans="1:8" s="59" customFormat="1" ht="30.75" customHeight="1">
      <c r="A584" s="69"/>
      <c r="B584" s="70"/>
      <c r="C584" s="71"/>
      <c r="D584" s="112"/>
      <c r="E584" s="112"/>
      <c r="F584" s="113"/>
      <c r="G584" s="113"/>
      <c r="H584" s="112"/>
    </row>
    <row r="585" spans="1:8" s="59" customFormat="1" ht="39" customHeight="1">
      <c r="A585" s="69"/>
      <c r="B585" s="70"/>
      <c r="C585" s="71"/>
      <c r="D585" s="112"/>
      <c r="E585" s="112"/>
      <c r="F585" s="113"/>
      <c r="G585" s="113"/>
      <c r="H585" s="112"/>
    </row>
    <row r="586" spans="1:8" s="59" customFormat="1" ht="30" customHeight="1">
      <c r="A586" s="69"/>
      <c r="B586" s="70"/>
      <c r="C586" s="71"/>
      <c r="D586" s="112"/>
      <c r="E586" s="112"/>
      <c r="F586" s="113"/>
      <c r="G586" s="113"/>
      <c r="H586" s="112"/>
    </row>
    <row r="587" spans="1:8" s="59" customFormat="1" ht="28.5" customHeight="1">
      <c r="A587" s="69"/>
      <c r="B587" s="70"/>
      <c r="C587" s="71"/>
      <c r="D587" s="112"/>
      <c r="E587" s="112"/>
      <c r="F587" s="113"/>
      <c r="G587" s="113"/>
      <c r="H587" s="112"/>
    </row>
    <row r="588" spans="1:8" s="68" customFormat="1" ht="15" customHeight="1">
      <c r="A588" s="69"/>
      <c r="B588" s="70"/>
      <c r="C588" s="71"/>
      <c r="D588" s="112"/>
      <c r="E588" s="112"/>
      <c r="F588" s="113"/>
      <c r="G588" s="113"/>
      <c r="H588" s="112"/>
    </row>
    <row r="589" spans="1:8" s="59" customFormat="1" ht="24.75" customHeight="1">
      <c r="A589" s="69"/>
      <c r="B589" s="70"/>
      <c r="C589" s="71"/>
      <c r="D589" s="112"/>
      <c r="E589" s="112"/>
      <c r="F589" s="113"/>
      <c r="G589" s="113"/>
      <c r="H589" s="112"/>
    </row>
    <row r="590" spans="1:8" s="59" customFormat="1" ht="26.25" customHeight="1">
      <c r="A590" s="69"/>
      <c r="B590" s="70"/>
      <c r="C590" s="71"/>
      <c r="D590" s="112"/>
      <c r="E590" s="112"/>
      <c r="F590" s="113"/>
      <c r="G590" s="113"/>
      <c r="H590" s="112"/>
    </row>
    <row r="591" spans="1:8" s="59" customFormat="1" ht="54.75" customHeight="1">
      <c r="A591" s="69"/>
      <c r="B591" s="70"/>
      <c r="C591" s="71"/>
      <c r="D591" s="112"/>
      <c r="E591" s="112"/>
      <c r="F591" s="113"/>
      <c r="G591" s="113"/>
      <c r="H591" s="112"/>
    </row>
    <row r="592" spans="1:8" s="59" customFormat="1" ht="222" customHeight="1">
      <c r="A592" s="69"/>
      <c r="B592" s="70"/>
      <c r="C592" s="71"/>
      <c r="D592" s="112"/>
      <c r="E592" s="112"/>
      <c r="F592" s="113"/>
      <c r="G592" s="113"/>
      <c r="H592" s="112"/>
    </row>
    <row r="593" spans="1:8" s="59" customFormat="1" ht="18" customHeight="1">
      <c r="A593" s="69"/>
      <c r="B593" s="70"/>
      <c r="C593" s="71"/>
      <c r="D593" s="112"/>
      <c r="E593" s="112"/>
      <c r="F593" s="113"/>
      <c r="G593" s="113"/>
      <c r="H593" s="112"/>
    </row>
    <row r="594" spans="1:8" s="59" customFormat="1" ht="40.5" customHeight="1">
      <c r="A594" s="69"/>
      <c r="B594" s="70"/>
      <c r="C594" s="71"/>
      <c r="D594" s="112"/>
      <c r="E594" s="112"/>
      <c r="F594" s="113"/>
      <c r="G594" s="113"/>
      <c r="H594" s="112"/>
    </row>
    <row r="595" spans="1:8" s="68" customFormat="1" ht="15" customHeight="1">
      <c r="A595" s="69"/>
      <c r="B595" s="70"/>
      <c r="C595" s="71"/>
      <c r="D595" s="112"/>
      <c r="E595" s="112"/>
      <c r="F595" s="113"/>
      <c r="G595" s="113"/>
      <c r="H595" s="112"/>
    </row>
    <row r="596" spans="1:8" s="59" customFormat="1" ht="24.75" customHeight="1">
      <c r="A596" s="69"/>
      <c r="B596" s="70"/>
      <c r="C596" s="71"/>
      <c r="D596" s="112"/>
      <c r="E596" s="112"/>
      <c r="F596" s="113"/>
      <c r="G596" s="113"/>
      <c r="H596" s="112"/>
    </row>
    <row r="597" spans="1:8" s="59" customFormat="1" ht="26.25" customHeight="1">
      <c r="A597" s="69"/>
      <c r="B597" s="70"/>
      <c r="C597" s="71"/>
      <c r="D597" s="112"/>
      <c r="E597" s="112"/>
      <c r="F597" s="113"/>
      <c r="G597" s="113"/>
      <c r="H597" s="112"/>
    </row>
    <row r="598" spans="1:8" s="59" customFormat="1" ht="126.75" customHeight="1">
      <c r="A598" s="69"/>
      <c r="B598" s="70"/>
      <c r="C598" s="71"/>
      <c r="D598" s="112"/>
      <c r="E598" s="112"/>
      <c r="F598" s="113"/>
      <c r="G598" s="113"/>
      <c r="H598" s="112"/>
    </row>
    <row r="599" spans="1:8" s="59" customFormat="1" ht="139.5" customHeight="1">
      <c r="A599" s="69"/>
      <c r="B599" s="70"/>
      <c r="C599" s="71"/>
      <c r="D599" s="112"/>
      <c r="E599" s="112"/>
      <c r="F599" s="113"/>
      <c r="G599" s="113"/>
      <c r="H599" s="112"/>
    </row>
    <row r="600" spans="1:8" s="59" customFormat="1" ht="30.75" customHeight="1">
      <c r="A600" s="69"/>
      <c r="B600" s="70"/>
      <c r="C600" s="71"/>
      <c r="D600" s="112"/>
      <c r="E600" s="112"/>
      <c r="F600" s="113"/>
      <c r="G600" s="113"/>
      <c r="H600" s="112"/>
    </row>
    <row r="601" spans="1:8" s="59" customFormat="1" ht="75.75" customHeight="1">
      <c r="A601" s="69"/>
      <c r="B601" s="70"/>
      <c r="C601" s="71"/>
      <c r="D601" s="112"/>
      <c r="E601" s="112"/>
      <c r="F601" s="113"/>
      <c r="G601" s="113"/>
      <c r="H601" s="112"/>
    </row>
    <row r="602" spans="1:8" s="68" customFormat="1" ht="15" customHeight="1">
      <c r="A602" s="69"/>
      <c r="B602" s="70"/>
      <c r="C602" s="71"/>
      <c r="D602" s="112"/>
      <c r="E602" s="112"/>
      <c r="F602" s="113"/>
      <c r="G602" s="113"/>
      <c r="H602" s="112"/>
    </row>
    <row r="603" spans="1:8" s="59" customFormat="1" ht="24.75" customHeight="1">
      <c r="A603" s="69"/>
      <c r="B603" s="70"/>
      <c r="C603" s="71"/>
      <c r="D603" s="112"/>
      <c r="E603" s="112"/>
      <c r="F603" s="113"/>
      <c r="G603" s="113"/>
      <c r="H603" s="112"/>
    </row>
    <row r="604" spans="1:8" s="59" customFormat="1" ht="26.25" customHeight="1">
      <c r="A604" s="69"/>
      <c r="B604" s="70"/>
      <c r="C604" s="71"/>
      <c r="D604" s="112"/>
      <c r="E604" s="112"/>
      <c r="F604" s="113"/>
      <c r="G604" s="113"/>
      <c r="H604" s="112"/>
    </row>
    <row r="605" spans="1:8" s="59" customFormat="1" ht="129.75" customHeight="1">
      <c r="A605" s="69"/>
      <c r="B605" s="70"/>
      <c r="C605" s="71"/>
      <c r="D605" s="112"/>
      <c r="E605" s="112"/>
      <c r="F605" s="113"/>
      <c r="G605" s="113"/>
      <c r="H605" s="112"/>
    </row>
    <row r="606" spans="1:8" s="59" customFormat="1" ht="142.5" customHeight="1">
      <c r="A606" s="69"/>
      <c r="B606" s="70"/>
      <c r="C606" s="71"/>
      <c r="D606" s="112"/>
      <c r="E606" s="112"/>
      <c r="F606" s="113"/>
      <c r="G606" s="113"/>
      <c r="H606" s="112"/>
    </row>
    <row r="607" spans="1:8" s="59" customFormat="1" ht="30.75" customHeight="1">
      <c r="A607" s="69"/>
      <c r="B607" s="70"/>
      <c r="C607" s="71"/>
      <c r="D607" s="112"/>
      <c r="E607" s="112"/>
      <c r="F607" s="113"/>
      <c r="G607" s="113"/>
      <c r="H607" s="112"/>
    </row>
    <row r="608" spans="1:8" s="59" customFormat="1" ht="74.25" customHeight="1">
      <c r="A608" s="69"/>
      <c r="B608" s="70"/>
      <c r="C608" s="71"/>
      <c r="D608" s="112"/>
      <c r="E608" s="112"/>
      <c r="F608" s="113"/>
      <c r="G608" s="113"/>
      <c r="H608" s="112"/>
    </row>
    <row r="609" spans="1:8" s="68" customFormat="1" ht="15" customHeight="1">
      <c r="A609" s="69"/>
      <c r="B609" s="70"/>
      <c r="C609" s="71"/>
      <c r="D609" s="112"/>
      <c r="E609" s="112"/>
      <c r="F609" s="113"/>
      <c r="G609" s="113"/>
      <c r="H609" s="112"/>
    </row>
    <row r="610" spans="1:8" s="59" customFormat="1" ht="24.75" customHeight="1">
      <c r="A610" s="69"/>
      <c r="B610" s="70"/>
      <c r="C610" s="71"/>
      <c r="D610" s="112"/>
      <c r="E610" s="112"/>
      <c r="F610" s="113"/>
      <c r="G610" s="113"/>
      <c r="H610" s="112"/>
    </row>
    <row r="611" spans="1:8" s="59" customFormat="1" ht="26.25" customHeight="1">
      <c r="A611" s="69"/>
      <c r="B611" s="70"/>
      <c r="C611" s="71"/>
      <c r="D611" s="112"/>
      <c r="E611" s="112"/>
      <c r="F611" s="113"/>
      <c r="G611" s="113"/>
      <c r="H611" s="112"/>
    </row>
    <row r="612" spans="1:8" s="59" customFormat="1" ht="176.25" customHeight="1">
      <c r="A612" s="69"/>
      <c r="B612" s="70"/>
      <c r="C612" s="71"/>
      <c r="D612" s="112"/>
      <c r="E612" s="112"/>
      <c r="F612" s="113"/>
      <c r="G612" s="113"/>
      <c r="H612" s="112"/>
    </row>
    <row r="613" spans="1:8" s="59" customFormat="1" ht="94.5" customHeight="1">
      <c r="A613" s="69"/>
      <c r="B613" s="70"/>
      <c r="C613" s="71"/>
      <c r="D613" s="112"/>
      <c r="E613" s="112"/>
      <c r="F613" s="113"/>
      <c r="G613" s="113"/>
      <c r="H613" s="112"/>
    </row>
    <row r="614" spans="1:8" s="59" customFormat="1" ht="45.75" customHeight="1">
      <c r="A614" s="69"/>
      <c r="B614" s="70"/>
      <c r="C614" s="71"/>
      <c r="D614" s="112"/>
      <c r="E614" s="112"/>
      <c r="F614" s="113"/>
      <c r="G614" s="113"/>
      <c r="H614" s="112"/>
    </row>
    <row r="615" spans="1:8" s="59" customFormat="1" ht="162" customHeight="1">
      <c r="A615" s="69"/>
      <c r="B615" s="70"/>
      <c r="C615" s="71"/>
      <c r="D615" s="112"/>
      <c r="E615" s="112"/>
      <c r="F615" s="113"/>
      <c r="G615" s="113"/>
      <c r="H615" s="112"/>
    </row>
    <row r="616" spans="1:8" s="59" customFormat="1" ht="34.5" customHeight="1">
      <c r="A616" s="69"/>
      <c r="B616" s="70"/>
      <c r="C616" s="71"/>
      <c r="D616" s="112"/>
      <c r="E616" s="112"/>
      <c r="F616" s="113"/>
      <c r="G616" s="113"/>
      <c r="H616" s="112"/>
    </row>
    <row r="617" spans="1:8" s="59" customFormat="1" ht="15" customHeight="1">
      <c r="A617" s="69"/>
      <c r="B617" s="70"/>
      <c r="C617" s="71"/>
      <c r="D617" s="112"/>
      <c r="E617" s="112"/>
      <c r="F617" s="113"/>
      <c r="G617" s="113"/>
      <c r="H617" s="112"/>
    </row>
    <row r="618" spans="1:8" s="68" customFormat="1" ht="15" customHeight="1">
      <c r="A618" s="69"/>
      <c r="B618" s="70"/>
      <c r="C618" s="71"/>
      <c r="D618" s="112"/>
      <c r="E618" s="112"/>
      <c r="F618" s="113"/>
      <c r="G618" s="113"/>
      <c r="H618" s="112"/>
    </row>
    <row r="619" spans="1:8" s="59" customFormat="1" ht="24.75" customHeight="1">
      <c r="A619" s="69"/>
      <c r="B619" s="70"/>
      <c r="C619" s="71"/>
      <c r="D619" s="112"/>
      <c r="E619" s="112"/>
      <c r="F619" s="113"/>
      <c r="G619" s="113"/>
      <c r="H619" s="112"/>
    </row>
    <row r="620" spans="1:8" s="59" customFormat="1" ht="26.25" customHeight="1">
      <c r="A620" s="69"/>
      <c r="B620" s="70"/>
      <c r="C620" s="71"/>
      <c r="D620" s="112"/>
      <c r="E620" s="112"/>
      <c r="F620" s="113"/>
      <c r="G620" s="113"/>
      <c r="H620" s="112"/>
    </row>
    <row r="621" spans="1:8" s="59" customFormat="1" ht="165.75" customHeight="1">
      <c r="A621" s="69"/>
      <c r="B621" s="70"/>
      <c r="C621" s="71"/>
      <c r="D621" s="112"/>
      <c r="E621" s="112"/>
      <c r="F621" s="113"/>
      <c r="G621" s="113"/>
      <c r="H621" s="112"/>
    </row>
    <row r="622" spans="1:8" s="59" customFormat="1" ht="180.75" customHeight="1">
      <c r="A622" s="69"/>
      <c r="B622" s="70"/>
      <c r="C622" s="71"/>
      <c r="D622" s="112"/>
      <c r="E622" s="112"/>
      <c r="F622" s="113"/>
      <c r="G622" s="113"/>
      <c r="H622" s="112"/>
    </row>
    <row r="623" spans="1:8" s="59" customFormat="1" ht="45.75" customHeight="1">
      <c r="A623" s="69"/>
      <c r="B623" s="70"/>
      <c r="C623" s="71"/>
      <c r="D623" s="112"/>
      <c r="E623" s="112"/>
      <c r="F623" s="113"/>
      <c r="G623" s="113"/>
      <c r="H623" s="112"/>
    </row>
    <row r="624" spans="1:8" s="59" customFormat="1" ht="148.5" customHeight="1">
      <c r="A624" s="69"/>
      <c r="B624" s="70"/>
      <c r="C624" s="71"/>
      <c r="D624" s="112"/>
      <c r="E624" s="112"/>
      <c r="F624" s="113"/>
      <c r="G624" s="113"/>
      <c r="H624" s="112"/>
    </row>
    <row r="625" spans="1:8" s="59" customFormat="1" ht="34.5" customHeight="1">
      <c r="A625" s="69"/>
      <c r="B625" s="70"/>
      <c r="C625" s="71"/>
      <c r="D625" s="112"/>
      <c r="E625" s="112"/>
      <c r="F625" s="113"/>
      <c r="G625" s="113"/>
      <c r="H625" s="112"/>
    </row>
    <row r="626" spans="1:8" s="59" customFormat="1" ht="39" customHeight="1">
      <c r="A626" s="69"/>
      <c r="B626" s="70"/>
      <c r="C626" s="71"/>
      <c r="D626" s="112"/>
      <c r="E626" s="112"/>
      <c r="F626" s="113"/>
      <c r="G626" s="113"/>
      <c r="H626" s="112"/>
    </row>
    <row r="627" spans="1:8" s="68" customFormat="1" ht="15" customHeight="1">
      <c r="A627" s="69"/>
      <c r="B627" s="70"/>
      <c r="C627" s="71"/>
      <c r="D627" s="112"/>
      <c r="E627" s="112"/>
      <c r="F627" s="113"/>
      <c r="G627" s="113"/>
      <c r="H627" s="112"/>
    </row>
    <row r="628" spans="1:8" s="59" customFormat="1" ht="24.75" customHeight="1">
      <c r="A628" s="69"/>
      <c r="B628" s="70"/>
      <c r="C628" s="71"/>
      <c r="D628" s="112"/>
      <c r="E628" s="112"/>
      <c r="F628" s="113"/>
      <c r="G628" s="113"/>
      <c r="H628" s="112"/>
    </row>
    <row r="629" spans="1:8" s="59" customFormat="1" ht="26.25" customHeight="1">
      <c r="A629" s="69"/>
      <c r="B629" s="70"/>
      <c r="C629" s="71"/>
      <c r="D629" s="112"/>
      <c r="E629" s="112"/>
      <c r="F629" s="113"/>
      <c r="G629" s="113"/>
      <c r="H629" s="112"/>
    </row>
    <row r="630" spans="1:8" s="59" customFormat="1" ht="126.75" customHeight="1">
      <c r="A630" s="69"/>
      <c r="B630" s="70"/>
      <c r="C630" s="71"/>
      <c r="D630" s="112"/>
      <c r="E630" s="112"/>
      <c r="F630" s="113"/>
      <c r="G630" s="113"/>
      <c r="H630" s="112"/>
    </row>
    <row r="631" spans="1:8" s="59" customFormat="1" ht="81.75" customHeight="1">
      <c r="A631" s="69"/>
      <c r="B631" s="70"/>
      <c r="C631" s="71"/>
      <c r="D631" s="112"/>
      <c r="E631" s="112"/>
      <c r="F631" s="113"/>
      <c r="G631" s="113"/>
      <c r="H631" s="112"/>
    </row>
    <row r="632" spans="1:8" s="59" customFormat="1" ht="19.5" customHeight="1">
      <c r="A632" s="69"/>
      <c r="B632" s="70"/>
      <c r="C632" s="71"/>
      <c r="D632" s="112"/>
      <c r="E632" s="112"/>
      <c r="F632" s="113"/>
      <c r="G632" s="113"/>
      <c r="H632" s="112"/>
    </row>
    <row r="633" spans="1:8" s="59" customFormat="1" ht="79.5" customHeight="1">
      <c r="A633" s="69"/>
      <c r="B633" s="70"/>
      <c r="C633" s="71"/>
      <c r="D633" s="112"/>
      <c r="E633" s="112"/>
      <c r="F633" s="113"/>
      <c r="G633" s="113"/>
      <c r="H633" s="112"/>
    </row>
    <row r="634" spans="1:8" s="59" customFormat="1" ht="18" customHeight="1">
      <c r="A634" s="69"/>
      <c r="B634" s="70"/>
      <c r="C634" s="71"/>
      <c r="D634" s="112"/>
      <c r="E634" s="112"/>
      <c r="F634" s="113"/>
      <c r="G634" s="113"/>
      <c r="H634" s="112"/>
    </row>
    <row r="635" spans="1:8" s="59" customFormat="1" ht="41.25" customHeight="1">
      <c r="A635" s="69"/>
      <c r="B635" s="70"/>
      <c r="C635" s="71"/>
      <c r="D635" s="112"/>
      <c r="E635" s="112"/>
      <c r="F635" s="113"/>
      <c r="G635" s="113"/>
      <c r="H635" s="112"/>
    </row>
    <row r="636" spans="1:8" s="68" customFormat="1" ht="15" customHeight="1">
      <c r="A636" s="69"/>
      <c r="B636" s="70"/>
      <c r="C636" s="71"/>
      <c r="D636" s="112"/>
      <c r="E636" s="112"/>
      <c r="F636" s="113"/>
      <c r="G636" s="113"/>
      <c r="H636" s="112"/>
    </row>
    <row r="637" spans="1:8" s="59" customFormat="1" ht="24.75" customHeight="1">
      <c r="A637" s="69"/>
      <c r="B637" s="70"/>
      <c r="C637" s="71"/>
      <c r="D637" s="112"/>
      <c r="E637" s="112"/>
      <c r="F637" s="113"/>
      <c r="G637" s="113"/>
      <c r="H637" s="112"/>
    </row>
    <row r="638" spans="1:8" s="59" customFormat="1" ht="26.25" customHeight="1">
      <c r="A638" s="69"/>
      <c r="B638" s="70"/>
      <c r="C638" s="71"/>
      <c r="D638" s="112"/>
      <c r="E638" s="112"/>
      <c r="F638" s="113"/>
      <c r="G638" s="113"/>
      <c r="H638" s="112"/>
    </row>
    <row r="639" spans="1:8" s="59" customFormat="1" ht="117" customHeight="1">
      <c r="A639" s="69"/>
      <c r="B639" s="70"/>
      <c r="C639" s="71"/>
      <c r="D639" s="112"/>
      <c r="E639" s="112"/>
      <c r="F639" s="113"/>
      <c r="G639" s="113"/>
      <c r="H639" s="112"/>
    </row>
    <row r="640" spans="1:8" s="59" customFormat="1" ht="55.5" customHeight="1">
      <c r="A640" s="69"/>
      <c r="B640" s="70"/>
      <c r="C640" s="71"/>
      <c r="D640" s="112"/>
      <c r="E640" s="112"/>
      <c r="F640" s="113"/>
      <c r="G640" s="113"/>
      <c r="H640" s="112"/>
    </row>
    <row r="641" spans="1:8" s="59" customFormat="1" ht="17.25" customHeight="1">
      <c r="A641" s="69"/>
      <c r="B641" s="70"/>
      <c r="C641" s="71"/>
      <c r="D641" s="112"/>
      <c r="E641" s="112"/>
      <c r="F641" s="113"/>
      <c r="G641" s="113"/>
      <c r="H641" s="112"/>
    </row>
    <row r="642" spans="1:8" s="59" customFormat="1" ht="71.25" customHeight="1">
      <c r="A642" s="69"/>
      <c r="B642" s="70"/>
      <c r="C642" s="71"/>
      <c r="D642" s="112"/>
      <c r="E642" s="112"/>
      <c r="F642" s="113"/>
      <c r="G642" s="113"/>
      <c r="H642" s="112"/>
    </row>
    <row r="643" spans="1:8" s="68" customFormat="1" ht="15" customHeight="1">
      <c r="A643" s="69"/>
      <c r="B643" s="70"/>
      <c r="C643" s="71"/>
      <c r="D643" s="112"/>
      <c r="E643" s="112"/>
      <c r="F643" s="113"/>
      <c r="G643" s="113"/>
      <c r="H643" s="112"/>
    </row>
    <row r="644" spans="1:8" s="59" customFormat="1" ht="24.75" customHeight="1">
      <c r="A644" s="69"/>
      <c r="B644" s="70"/>
      <c r="C644" s="71"/>
      <c r="D644" s="112"/>
      <c r="E644" s="112"/>
      <c r="F644" s="113"/>
      <c r="G644" s="113"/>
      <c r="H644" s="112"/>
    </row>
    <row r="645" spans="1:8" s="59" customFormat="1" ht="26.25" customHeight="1">
      <c r="A645" s="69"/>
      <c r="B645" s="70"/>
      <c r="C645" s="71"/>
      <c r="D645" s="112"/>
      <c r="E645" s="112"/>
      <c r="F645" s="113"/>
      <c r="G645" s="113"/>
      <c r="H645" s="112"/>
    </row>
    <row r="646" spans="1:8" s="59" customFormat="1" ht="103.5" customHeight="1">
      <c r="A646" s="69"/>
      <c r="B646" s="70"/>
      <c r="C646" s="71"/>
      <c r="D646" s="112"/>
      <c r="E646" s="112"/>
      <c r="F646" s="113"/>
      <c r="G646" s="113"/>
      <c r="H646" s="112"/>
    </row>
    <row r="647" spans="1:8" s="59" customFormat="1" ht="55.5" customHeight="1">
      <c r="A647" s="69"/>
      <c r="B647" s="70"/>
      <c r="C647" s="71"/>
      <c r="D647" s="112"/>
      <c r="E647" s="112"/>
      <c r="F647" s="113"/>
      <c r="G647" s="113"/>
      <c r="H647" s="112"/>
    </row>
    <row r="648" spans="1:8" s="59" customFormat="1" ht="17.25" customHeight="1">
      <c r="A648" s="69"/>
      <c r="B648" s="70"/>
      <c r="C648" s="71"/>
      <c r="D648" s="112"/>
      <c r="E648" s="112"/>
      <c r="F648" s="113"/>
      <c r="G648" s="113"/>
      <c r="H648" s="112"/>
    </row>
    <row r="649" spans="1:8" s="59" customFormat="1" ht="69.75" customHeight="1">
      <c r="A649" s="69"/>
      <c r="B649" s="70"/>
      <c r="C649" s="71"/>
      <c r="D649" s="112"/>
      <c r="E649" s="112"/>
      <c r="F649" s="113"/>
      <c r="G649" s="113"/>
      <c r="H649" s="112"/>
    </row>
    <row r="650" spans="1:8" s="68" customFormat="1" ht="15" customHeight="1">
      <c r="A650" s="69"/>
      <c r="B650" s="70"/>
      <c r="C650" s="71"/>
      <c r="D650" s="112"/>
      <c r="E650" s="112"/>
      <c r="F650" s="113"/>
      <c r="G650" s="113"/>
      <c r="H650" s="112"/>
    </row>
    <row r="651" spans="1:8" s="59" customFormat="1" ht="24.75" customHeight="1">
      <c r="A651" s="69"/>
      <c r="B651" s="70"/>
      <c r="C651" s="71"/>
      <c r="D651" s="112"/>
      <c r="E651" s="112"/>
      <c r="F651" s="113"/>
      <c r="G651" s="113"/>
      <c r="H651" s="112"/>
    </row>
    <row r="652" spans="1:8" s="59" customFormat="1" ht="26.25" customHeight="1">
      <c r="A652" s="69"/>
      <c r="B652" s="70"/>
      <c r="C652" s="71"/>
      <c r="D652" s="112"/>
      <c r="E652" s="112"/>
      <c r="F652" s="113"/>
      <c r="G652" s="113"/>
      <c r="H652" s="112"/>
    </row>
    <row r="653" spans="1:8" s="59" customFormat="1" ht="102.75" customHeight="1">
      <c r="A653" s="69"/>
      <c r="B653" s="70"/>
      <c r="C653" s="71"/>
      <c r="D653" s="112"/>
      <c r="E653" s="112"/>
      <c r="F653" s="113"/>
      <c r="G653" s="113"/>
      <c r="H653" s="112"/>
    </row>
    <row r="654" spans="1:8" s="59" customFormat="1" ht="42" customHeight="1">
      <c r="A654" s="69"/>
      <c r="B654" s="70"/>
      <c r="C654" s="71"/>
      <c r="D654" s="112"/>
      <c r="E654" s="112"/>
      <c r="F654" s="113"/>
      <c r="G654" s="113"/>
      <c r="H654" s="112"/>
    </row>
    <row r="655" spans="1:8" s="59" customFormat="1" ht="17.25" customHeight="1">
      <c r="A655" s="69"/>
      <c r="B655" s="70"/>
      <c r="C655" s="71"/>
      <c r="D655" s="112"/>
      <c r="E655" s="112"/>
      <c r="F655" s="113"/>
      <c r="G655" s="113"/>
      <c r="H655" s="112"/>
    </row>
    <row r="656" spans="1:8" s="59" customFormat="1" ht="71.25" customHeight="1">
      <c r="A656" s="69"/>
      <c r="B656" s="70"/>
      <c r="C656" s="71"/>
      <c r="D656" s="112"/>
      <c r="E656" s="112"/>
      <c r="F656" s="113"/>
      <c r="G656" s="113"/>
      <c r="H656" s="112"/>
    </row>
    <row r="657" spans="1:8" s="68" customFormat="1" ht="15" customHeight="1">
      <c r="A657" s="69"/>
      <c r="B657" s="70"/>
      <c r="C657" s="71"/>
      <c r="D657" s="112"/>
      <c r="E657" s="112"/>
      <c r="F657" s="113"/>
      <c r="G657" s="113"/>
      <c r="H657" s="112"/>
    </row>
    <row r="658" spans="1:8" s="59" customFormat="1" ht="24.75" customHeight="1">
      <c r="A658" s="69"/>
      <c r="B658" s="70"/>
      <c r="C658" s="71"/>
      <c r="D658" s="112"/>
      <c r="E658" s="112"/>
      <c r="F658" s="113"/>
      <c r="G658" s="113"/>
      <c r="H658" s="112"/>
    </row>
    <row r="659" spans="1:8" s="59" customFormat="1" ht="26.25" customHeight="1">
      <c r="A659" s="69"/>
      <c r="B659" s="70"/>
      <c r="C659" s="71"/>
      <c r="D659" s="112"/>
      <c r="E659" s="112"/>
      <c r="F659" s="113"/>
      <c r="G659" s="113"/>
      <c r="H659" s="112"/>
    </row>
    <row r="660" spans="1:8" s="59" customFormat="1" ht="104.25" customHeight="1">
      <c r="A660" s="69"/>
      <c r="B660" s="70"/>
      <c r="C660" s="71"/>
      <c r="D660" s="112"/>
      <c r="E660" s="112"/>
      <c r="F660" s="113"/>
      <c r="G660" s="113"/>
      <c r="H660" s="112"/>
    </row>
    <row r="661" spans="1:8" s="59" customFormat="1" ht="42.75" customHeight="1">
      <c r="A661" s="69"/>
      <c r="B661" s="70"/>
      <c r="C661" s="71"/>
      <c r="D661" s="112"/>
      <c r="E661" s="112"/>
      <c r="F661" s="113"/>
      <c r="G661" s="113"/>
      <c r="H661" s="112"/>
    </row>
    <row r="662" spans="1:8" s="59" customFormat="1" ht="18.75" customHeight="1">
      <c r="A662" s="69"/>
      <c r="B662" s="70"/>
      <c r="C662" s="71"/>
      <c r="D662" s="112"/>
      <c r="E662" s="112"/>
      <c r="F662" s="113"/>
      <c r="G662" s="113"/>
      <c r="H662" s="112"/>
    </row>
    <row r="663" spans="1:8" s="59" customFormat="1" ht="40.5" customHeight="1">
      <c r="A663" s="69"/>
      <c r="B663" s="70"/>
      <c r="C663" s="71"/>
      <c r="D663" s="112"/>
      <c r="E663" s="112"/>
      <c r="F663" s="113"/>
      <c r="G663" s="113"/>
      <c r="H663" s="112"/>
    </row>
    <row r="664" spans="1:8" s="59" customFormat="1" ht="19.5" customHeight="1">
      <c r="A664" s="69"/>
      <c r="B664" s="70"/>
      <c r="C664" s="71"/>
      <c r="D664" s="112"/>
      <c r="E664" s="112"/>
      <c r="F664" s="113"/>
      <c r="G664" s="113"/>
      <c r="H664" s="112"/>
    </row>
    <row r="665" spans="1:8" s="68" customFormat="1" ht="15" customHeight="1">
      <c r="A665" s="69"/>
      <c r="B665" s="70"/>
      <c r="C665" s="71"/>
      <c r="D665" s="112"/>
      <c r="E665" s="112"/>
      <c r="F665" s="113"/>
      <c r="G665" s="113"/>
      <c r="H665" s="112"/>
    </row>
    <row r="666" spans="1:8" s="59" customFormat="1" ht="24.75" customHeight="1">
      <c r="A666" s="69"/>
      <c r="B666" s="70"/>
      <c r="C666" s="71"/>
      <c r="D666" s="112"/>
      <c r="E666" s="112"/>
      <c r="F666" s="113"/>
      <c r="G666" s="113"/>
      <c r="H666" s="112"/>
    </row>
    <row r="667" spans="1:8" s="59" customFormat="1" ht="26.25" customHeight="1">
      <c r="A667" s="69"/>
      <c r="B667" s="70"/>
      <c r="C667" s="71"/>
      <c r="D667" s="112"/>
      <c r="E667" s="112"/>
      <c r="F667" s="113"/>
      <c r="G667" s="113"/>
      <c r="H667" s="112"/>
    </row>
    <row r="668" spans="1:8" s="59" customFormat="1" ht="54.75" customHeight="1">
      <c r="A668" s="69"/>
      <c r="B668" s="70"/>
      <c r="C668" s="71"/>
      <c r="D668" s="112"/>
      <c r="E668" s="112"/>
      <c r="F668" s="113"/>
      <c r="G668" s="113"/>
      <c r="H668" s="112"/>
    </row>
    <row r="669" spans="1:8" s="59" customFormat="1" ht="43.5" customHeight="1">
      <c r="A669" s="69"/>
      <c r="B669" s="70"/>
      <c r="C669" s="71"/>
      <c r="D669" s="112"/>
      <c r="E669" s="112"/>
      <c r="F669" s="113"/>
      <c r="G669" s="113"/>
      <c r="H669" s="112"/>
    </row>
    <row r="670" spans="1:8" s="59" customFormat="1" ht="31.5" customHeight="1">
      <c r="A670" s="69"/>
      <c r="B670" s="70"/>
      <c r="C670" s="71"/>
      <c r="D670" s="112"/>
      <c r="E670" s="112"/>
      <c r="F670" s="113"/>
      <c r="G670" s="113"/>
      <c r="H670" s="112"/>
    </row>
    <row r="671" spans="1:8" s="59" customFormat="1" ht="41.25" customHeight="1">
      <c r="A671" s="69"/>
      <c r="B671" s="70"/>
      <c r="C671" s="71"/>
      <c r="D671" s="112"/>
      <c r="E671" s="112"/>
      <c r="F671" s="113"/>
      <c r="G671" s="113"/>
      <c r="H671" s="112"/>
    </row>
    <row r="672" spans="1:8" s="68" customFormat="1" ht="15" customHeight="1">
      <c r="A672" s="69"/>
      <c r="B672" s="70"/>
      <c r="C672" s="71"/>
      <c r="D672" s="112"/>
      <c r="E672" s="112"/>
      <c r="F672" s="113"/>
      <c r="G672" s="113"/>
      <c r="H672" s="112"/>
    </row>
    <row r="673" spans="1:8" s="59" customFormat="1" ht="24.75" customHeight="1">
      <c r="A673" s="69"/>
      <c r="B673" s="70"/>
      <c r="C673" s="71"/>
      <c r="D673" s="112"/>
      <c r="E673" s="112"/>
      <c r="F673" s="113"/>
      <c r="G673" s="113"/>
      <c r="H673" s="112"/>
    </row>
    <row r="674" spans="1:8" s="59" customFormat="1" ht="26.25" customHeight="1">
      <c r="A674" s="69"/>
      <c r="B674" s="70"/>
      <c r="C674" s="71"/>
      <c r="D674" s="112"/>
      <c r="E674" s="112"/>
      <c r="F674" s="113"/>
      <c r="G674" s="113"/>
      <c r="H674" s="112"/>
    </row>
    <row r="675" spans="1:8" s="59" customFormat="1" ht="151.5" customHeight="1">
      <c r="A675" s="69"/>
      <c r="B675" s="70"/>
      <c r="C675" s="71"/>
      <c r="D675" s="112"/>
      <c r="E675" s="112"/>
      <c r="F675" s="113"/>
      <c r="G675" s="113"/>
      <c r="H675" s="112"/>
    </row>
    <row r="676" spans="1:8" s="59" customFormat="1" ht="161.25" customHeight="1">
      <c r="A676" s="69"/>
      <c r="B676" s="70"/>
      <c r="C676" s="71"/>
      <c r="D676" s="112"/>
      <c r="E676" s="112"/>
      <c r="F676" s="113"/>
      <c r="G676" s="113"/>
      <c r="H676" s="112"/>
    </row>
    <row r="677" spans="1:8" s="59" customFormat="1" ht="20.25" customHeight="1">
      <c r="A677" s="69"/>
      <c r="B677" s="70"/>
      <c r="C677" s="71"/>
      <c r="D677" s="112"/>
      <c r="E677" s="112"/>
      <c r="F677" s="113"/>
      <c r="G677" s="113"/>
      <c r="H677" s="112"/>
    </row>
    <row r="678" spans="1:8" s="59" customFormat="1" ht="247.5" customHeight="1">
      <c r="A678" s="69"/>
      <c r="B678" s="70"/>
      <c r="C678" s="71"/>
      <c r="D678" s="112"/>
      <c r="E678" s="112"/>
      <c r="F678" s="113"/>
      <c r="G678" s="113"/>
      <c r="H678" s="112"/>
    </row>
    <row r="679" spans="1:8" s="59" customFormat="1" ht="40.5" customHeight="1">
      <c r="A679" s="69"/>
      <c r="B679" s="70"/>
      <c r="C679" s="71"/>
      <c r="D679" s="112"/>
      <c r="E679" s="112"/>
      <c r="F679" s="113"/>
      <c r="G679" s="113"/>
      <c r="H679" s="112"/>
    </row>
    <row r="680" spans="1:8" s="59" customFormat="1" ht="49.5" customHeight="1">
      <c r="A680" s="69"/>
      <c r="B680" s="70"/>
      <c r="C680" s="71"/>
      <c r="D680" s="112"/>
      <c r="E680" s="112"/>
      <c r="F680" s="113"/>
      <c r="G680" s="113"/>
      <c r="H680" s="112"/>
    </row>
    <row r="681" spans="1:8" s="68" customFormat="1" ht="15" customHeight="1">
      <c r="A681" s="69"/>
      <c r="B681" s="70"/>
      <c r="C681" s="71"/>
      <c r="D681" s="112"/>
      <c r="E681" s="112"/>
      <c r="F681" s="113"/>
      <c r="G681" s="113"/>
      <c r="H681" s="112"/>
    </row>
    <row r="682" spans="1:8" s="59" customFormat="1" ht="24.75" customHeight="1">
      <c r="A682" s="69"/>
      <c r="B682" s="70"/>
      <c r="C682" s="71"/>
      <c r="D682" s="112"/>
      <c r="E682" s="112"/>
      <c r="F682" s="113"/>
      <c r="G682" s="113"/>
      <c r="H682" s="112"/>
    </row>
    <row r="683" spans="1:8" s="59" customFormat="1" ht="26.25" customHeight="1">
      <c r="A683" s="69"/>
      <c r="B683" s="70"/>
      <c r="C683" s="71"/>
      <c r="D683" s="112"/>
      <c r="E683" s="112"/>
      <c r="F683" s="113"/>
      <c r="G683" s="113"/>
      <c r="H683" s="112"/>
    </row>
    <row r="684" spans="1:8" s="59" customFormat="1" ht="159" customHeight="1">
      <c r="A684" s="69"/>
      <c r="B684" s="70"/>
      <c r="C684" s="71"/>
      <c r="D684" s="112"/>
      <c r="E684" s="112"/>
      <c r="F684" s="113"/>
      <c r="G684" s="113"/>
      <c r="H684" s="112"/>
    </row>
    <row r="685" spans="1:8" s="59" customFormat="1" ht="186" customHeight="1">
      <c r="A685" s="69"/>
      <c r="B685" s="70"/>
      <c r="C685" s="71"/>
      <c r="D685" s="112"/>
      <c r="E685" s="112"/>
      <c r="F685" s="113"/>
      <c r="G685" s="113"/>
      <c r="H685" s="112"/>
    </row>
    <row r="686" spans="1:8" s="59" customFormat="1" ht="20.25" customHeight="1">
      <c r="A686" s="69"/>
      <c r="B686" s="70"/>
      <c r="C686" s="71"/>
      <c r="D686" s="112"/>
      <c r="E686" s="112"/>
      <c r="F686" s="113"/>
      <c r="G686" s="113"/>
      <c r="H686" s="112"/>
    </row>
    <row r="687" spans="1:8" s="59" customFormat="1" ht="227.25" customHeight="1">
      <c r="A687" s="69"/>
      <c r="B687" s="70"/>
      <c r="C687" s="71"/>
      <c r="D687" s="112"/>
      <c r="E687" s="112"/>
      <c r="F687" s="113"/>
      <c r="G687" s="113"/>
      <c r="H687" s="112"/>
    </row>
    <row r="688" spans="1:8" s="59" customFormat="1" ht="40.5" customHeight="1">
      <c r="A688" s="69"/>
      <c r="B688" s="70"/>
      <c r="C688" s="71"/>
      <c r="D688" s="112"/>
      <c r="E688" s="112"/>
      <c r="F688" s="113"/>
      <c r="G688" s="113"/>
      <c r="H688" s="112"/>
    </row>
    <row r="689" spans="1:8" s="59" customFormat="1" ht="49.5" customHeight="1">
      <c r="A689" s="69"/>
      <c r="B689" s="70"/>
      <c r="C689" s="71"/>
      <c r="D689" s="112"/>
      <c r="E689" s="112"/>
      <c r="F689" s="113"/>
      <c r="G689" s="113"/>
      <c r="H689" s="112"/>
    </row>
    <row r="690" spans="1:8" s="68" customFormat="1" ht="15" customHeight="1">
      <c r="A690" s="69"/>
      <c r="B690" s="70"/>
      <c r="C690" s="71"/>
      <c r="D690" s="112"/>
      <c r="E690" s="112"/>
      <c r="F690" s="113"/>
      <c r="G690" s="113"/>
      <c r="H690" s="112"/>
    </row>
    <row r="691" ht="24" customHeight="1"/>
  </sheetData>
  <sheetProtection selectLockedCells="1" selectUnlockedCells="1"/>
  <mergeCells count="12">
    <mergeCell ref="A1:C1"/>
    <mergeCell ref="F1:H1"/>
    <mergeCell ref="A2:C3"/>
    <mergeCell ref="F2:H3"/>
    <mergeCell ref="B4:H4"/>
    <mergeCell ref="B5:H6"/>
    <mergeCell ref="A8:C8"/>
    <mergeCell ref="F8:H8"/>
    <mergeCell ref="B9:C9"/>
    <mergeCell ref="B22:C22"/>
    <mergeCell ref="B13:C13"/>
    <mergeCell ref="B18:C18"/>
  </mergeCells>
  <printOptions horizontalCentered="1"/>
  <pageMargins left="0.5902777777777778" right="0.39375" top="0.5902777777777778" bottom="0.39375" header="0.5118055555555555" footer="0.5118055555555555"/>
  <pageSetup horizontalDpi="300" verticalDpi="300" orientation="portrait" paperSize="9" scale="65" r:id="rId1"/>
  <rowBreaks count="1" manualBreakCount="1">
    <brk id="17" max="255" man="1"/>
  </rowBreaks>
</worksheet>
</file>

<file path=xl/worksheets/sheet3.xml><?xml version="1.0" encoding="utf-8"?>
<worksheet xmlns="http://schemas.openxmlformats.org/spreadsheetml/2006/main" xmlns:r="http://schemas.openxmlformats.org/officeDocument/2006/relationships">
  <sheetPr>
    <tabColor indexed="9"/>
  </sheetPr>
  <dimension ref="A1:H139"/>
  <sheetViews>
    <sheetView view="pageBreakPreview" zoomScaleSheetLayoutView="100" zoomScalePageLayoutView="70" workbookViewId="0" topLeftCell="A1">
      <selection activeCell="A1" sqref="A1:C1"/>
    </sheetView>
  </sheetViews>
  <sheetFormatPr defaultColWidth="9.140625" defaultRowHeight="12.75"/>
  <cols>
    <col min="1" max="1" width="15.57421875" style="69" customWidth="1"/>
    <col min="2" max="2" width="15.57421875" style="70" customWidth="1"/>
    <col min="3" max="3" width="46.00390625" style="71" customWidth="1"/>
    <col min="4" max="5" width="12.7109375" style="71" customWidth="1"/>
    <col min="6" max="7" width="12.7109375" style="72" customWidth="1"/>
    <col min="8" max="8" width="12.7109375" style="71" customWidth="1"/>
    <col min="9" max="16384" width="9.140625" style="57" customWidth="1"/>
  </cols>
  <sheetData>
    <row r="1" spans="1:8" s="49" customFormat="1" ht="68.25" customHeight="1" thickBot="1">
      <c r="A1" s="162" t="s">
        <v>209</v>
      </c>
      <c r="B1" s="163"/>
      <c r="C1" s="163"/>
      <c r="D1" s="102"/>
      <c r="E1" s="102"/>
      <c r="F1" s="164" t="s">
        <v>208</v>
      </c>
      <c r="G1" s="164"/>
      <c r="H1" s="165"/>
    </row>
    <row r="2" spans="1:8" s="50" customFormat="1" ht="15" customHeight="1">
      <c r="A2" s="166" t="str">
        <f>'ÖSSZ.'!B2</f>
        <v> BELSŐÉPÍTÉSZET - KIVITELI TERV </v>
      </c>
      <c r="B2" s="167"/>
      <c r="C2" s="167"/>
      <c r="D2" s="92"/>
      <c r="E2" s="92"/>
      <c r="F2" s="166" t="str">
        <f>'ÖSSZ.'!C2</f>
        <v>SZENES STUDIO BELSŐÉPÍTÉSZETI KFT.</v>
      </c>
      <c r="G2" s="167"/>
      <c r="H2" s="170"/>
    </row>
    <row r="3" spans="1:8" s="51" customFormat="1" ht="27.75" customHeight="1" thickBot="1">
      <c r="A3" s="168"/>
      <c r="B3" s="169"/>
      <c r="C3" s="169"/>
      <c r="D3" s="93"/>
      <c r="E3" s="93"/>
      <c r="F3" s="168"/>
      <c r="G3" s="169"/>
      <c r="H3" s="171"/>
    </row>
    <row r="4" spans="1:8" s="53" customFormat="1" ht="15" customHeight="1">
      <c r="A4" s="52"/>
      <c r="B4" s="173" t="s">
        <v>48</v>
      </c>
      <c r="C4" s="173"/>
      <c r="D4" s="173"/>
      <c r="E4" s="173"/>
      <c r="F4" s="173"/>
      <c r="G4" s="173"/>
      <c r="H4" s="173"/>
    </row>
    <row r="5" spans="1:8" s="55" customFormat="1" ht="18" customHeight="1" thickBot="1">
      <c r="A5" s="54"/>
      <c r="B5" s="179" t="s">
        <v>11</v>
      </c>
      <c r="C5" s="179"/>
      <c r="D5" s="179"/>
      <c r="E5" s="179"/>
      <c r="F5" s="179"/>
      <c r="G5" s="179"/>
      <c r="H5" s="179"/>
    </row>
    <row r="6" spans="1:8" ht="6.75" customHeight="1" thickBot="1">
      <c r="A6" s="56"/>
      <c r="B6" s="179"/>
      <c r="C6" s="179"/>
      <c r="D6" s="179"/>
      <c r="E6" s="179"/>
      <c r="F6" s="179"/>
      <c r="G6" s="179"/>
      <c r="H6" s="179"/>
    </row>
    <row r="7" spans="1:8" s="58" customFormat="1" ht="15" customHeight="1">
      <c r="A7" s="114" t="s">
        <v>17</v>
      </c>
      <c r="B7" s="103" t="s">
        <v>210</v>
      </c>
      <c r="C7" s="115"/>
      <c r="D7" s="116" t="s">
        <v>35</v>
      </c>
      <c r="E7" s="116" t="s">
        <v>36</v>
      </c>
      <c r="F7" s="107" t="s">
        <v>37</v>
      </c>
      <c r="G7" s="107" t="s">
        <v>38</v>
      </c>
      <c r="H7" s="108" t="s">
        <v>39</v>
      </c>
    </row>
    <row r="8" spans="1:8" s="73" customFormat="1" ht="24" customHeight="1">
      <c r="A8" s="157" t="s">
        <v>40</v>
      </c>
      <c r="B8" s="158"/>
      <c r="C8" s="158"/>
      <c r="D8" s="109"/>
      <c r="E8" s="117"/>
      <c r="F8" s="159" t="s">
        <v>49</v>
      </c>
      <c r="G8" s="159"/>
      <c r="H8" s="160"/>
    </row>
    <row r="9" spans="1:8" s="59" customFormat="1" ht="24.75" customHeight="1">
      <c r="A9" s="60" t="s">
        <v>23</v>
      </c>
      <c r="B9" s="161" t="s">
        <v>24</v>
      </c>
      <c r="C9" s="161"/>
      <c r="D9" s="89"/>
      <c r="E9" s="89"/>
      <c r="F9" s="61"/>
      <c r="G9" s="61"/>
      <c r="H9" s="62"/>
    </row>
    <row r="10" spans="1:8" s="59" customFormat="1" ht="26.25" customHeight="1">
      <c r="A10" s="63"/>
      <c r="B10" s="64" t="s">
        <v>18</v>
      </c>
      <c r="C10" s="90" t="s">
        <v>97</v>
      </c>
      <c r="D10" s="65"/>
      <c r="E10" s="65"/>
      <c r="F10" s="65"/>
      <c r="G10" s="65"/>
      <c r="H10" s="66"/>
    </row>
    <row r="11" spans="1:8" s="59" customFormat="1" ht="192">
      <c r="A11" s="63"/>
      <c r="B11" s="64" t="s">
        <v>43</v>
      </c>
      <c r="C11" s="91" t="s">
        <v>50</v>
      </c>
      <c r="D11" s="65"/>
      <c r="E11" s="65"/>
      <c r="F11" s="65"/>
      <c r="G11" s="65"/>
      <c r="H11" s="66"/>
    </row>
    <row r="12" spans="1:8" s="59" customFormat="1" ht="18" customHeight="1">
      <c r="A12" s="67"/>
      <c r="B12" s="74">
        <v>1</v>
      </c>
      <c r="C12" s="75" t="s">
        <v>19</v>
      </c>
      <c r="D12" s="94"/>
      <c r="E12" s="94"/>
      <c r="F12" s="118">
        <f>B12*D12</f>
        <v>0</v>
      </c>
      <c r="G12" s="118">
        <f>B12*E12</f>
        <v>0</v>
      </c>
      <c r="H12" s="95">
        <f>F12+G12</f>
        <v>0</v>
      </c>
    </row>
    <row r="13" spans="1:8" s="59" customFormat="1" ht="13.5" customHeight="1">
      <c r="A13" s="60" t="s">
        <v>51</v>
      </c>
      <c r="B13" s="161" t="s">
        <v>25</v>
      </c>
      <c r="C13" s="161"/>
      <c r="D13" s="89"/>
      <c r="E13" s="89"/>
      <c r="F13" s="61"/>
      <c r="G13" s="61"/>
      <c r="H13" s="62"/>
    </row>
    <row r="14" spans="1:8" s="59" customFormat="1" ht="19.5" customHeight="1">
      <c r="A14" s="63"/>
      <c r="B14" s="64" t="s">
        <v>18</v>
      </c>
      <c r="C14" s="90" t="s">
        <v>96</v>
      </c>
      <c r="D14" s="65"/>
      <c r="E14" s="65"/>
      <c r="F14" s="65"/>
      <c r="G14" s="65"/>
      <c r="H14" s="66"/>
    </row>
    <row r="15" spans="1:8" s="59" customFormat="1" ht="192">
      <c r="A15" s="63"/>
      <c r="B15" s="64" t="s">
        <v>43</v>
      </c>
      <c r="C15" s="91" t="s">
        <v>52</v>
      </c>
      <c r="D15" s="65"/>
      <c r="E15" s="65"/>
      <c r="F15" s="65"/>
      <c r="G15" s="65"/>
      <c r="H15" s="66"/>
    </row>
    <row r="16" spans="1:8" s="59" customFormat="1" ht="21.75" customHeight="1">
      <c r="A16" s="67"/>
      <c r="B16" s="74">
        <v>1</v>
      </c>
      <c r="C16" s="75" t="s">
        <v>19</v>
      </c>
      <c r="D16" s="94"/>
      <c r="E16" s="94"/>
      <c r="F16" s="118">
        <f>B16*D16</f>
        <v>0</v>
      </c>
      <c r="G16" s="118">
        <f>B16*E16</f>
        <v>0</v>
      </c>
      <c r="H16" s="95">
        <f>F16+G16</f>
        <v>0</v>
      </c>
    </row>
    <row r="17" spans="1:8" s="68" customFormat="1" ht="15" customHeight="1">
      <c r="A17" s="60" t="s">
        <v>99</v>
      </c>
      <c r="B17" s="161" t="s">
        <v>22</v>
      </c>
      <c r="C17" s="161"/>
      <c r="D17" s="89"/>
      <c r="E17" s="89"/>
      <c r="F17" s="61"/>
      <c r="G17" s="61"/>
      <c r="H17" s="62"/>
    </row>
    <row r="18" spans="1:8" s="59" customFormat="1" ht="24.75" customHeight="1">
      <c r="A18" s="63"/>
      <c r="B18" s="64" t="s">
        <v>18</v>
      </c>
      <c r="C18" s="90" t="s">
        <v>101</v>
      </c>
      <c r="D18" s="65"/>
      <c r="E18" s="65"/>
      <c r="F18" s="65"/>
      <c r="G18" s="65"/>
      <c r="H18" s="66"/>
    </row>
    <row r="19" spans="1:8" s="59" customFormat="1" ht="108">
      <c r="A19" s="81"/>
      <c r="B19" s="64" t="s">
        <v>77</v>
      </c>
      <c r="C19" s="91" t="s">
        <v>178</v>
      </c>
      <c r="D19" s="65"/>
      <c r="E19" s="65"/>
      <c r="F19" s="65"/>
      <c r="G19" s="65"/>
      <c r="H19" s="82"/>
    </row>
    <row r="20" spans="1:8" s="59" customFormat="1" ht="132">
      <c r="A20" s="81"/>
      <c r="B20" s="64" t="s">
        <v>43</v>
      </c>
      <c r="C20" s="91" t="s">
        <v>118</v>
      </c>
      <c r="D20" s="65"/>
      <c r="E20" s="65"/>
      <c r="F20" s="65"/>
      <c r="G20" s="65"/>
      <c r="H20" s="82"/>
    </row>
    <row r="21" spans="1:8" s="59" customFormat="1" ht="24">
      <c r="A21" s="81"/>
      <c r="B21" s="64" t="s">
        <v>75</v>
      </c>
      <c r="C21" s="91" t="s">
        <v>116</v>
      </c>
      <c r="D21" s="65"/>
      <c r="E21" s="65"/>
      <c r="F21" s="65"/>
      <c r="G21" s="65"/>
      <c r="H21" s="82"/>
    </row>
    <row r="22" spans="1:8" s="59" customFormat="1" ht="204">
      <c r="A22" s="81"/>
      <c r="B22" s="64" t="s">
        <v>72</v>
      </c>
      <c r="C22" s="91" t="s">
        <v>119</v>
      </c>
      <c r="D22" s="65"/>
      <c r="E22" s="65"/>
      <c r="F22" s="65"/>
      <c r="G22" s="65"/>
      <c r="H22" s="82"/>
    </row>
    <row r="23" spans="1:8" s="59" customFormat="1" ht="48">
      <c r="A23" s="81"/>
      <c r="B23" s="64" t="s">
        <v>76</v>
      </c>
      <c r="C23" s="91" t="s">
        <v>215</v>
      </c>
      <c r="D23" s="65"/>
      <c r="E23" s="65"/>
      <c r="F23" s="65"/>
      <c r="G23" s="65"/>
      <c r="H23" s="82"/>
    </row>
    <row r="24" spans="1:8" s="59" customFormat="1" ht="48">
      <c r="A24" s="81"/>
      <c r="B24" s="80" t="s">
        <v>73</v>
      </c>
      <c r="C24" s="91" t="s">
        <v>117</v>
      </c>
      <c r="D24" s="64"/>
      <c r="E24" s="64"/>
      <c r="F24" s="65"/>
      <c r="G24" s="65"/>
      <c r="H24" s="82"/>
    </row>
    <row r="25" spans="1:8" s="59" customFormat="1" ht="15.75" customHeight="1">
      <c r="A25" s="67"/>
      <c r="B25" s="74">
        <v>1</v>
      </c>
      <c r="C25" s="75" t="s">
        <v>19</v>
      </c>
      <c r="D25" s="94"/>
      <c r="E25" s="94"/>
      <c r="F25" s="118">
        <f>B25*D25</f>
        <v>0</v>
      </c>
      <c r="G25" s="118">
        <f>B25*E25</f>
        <v>0</v>
      </c>
      <c r="H25" s="95">
        <f>F25+G25</f>
        <v>0</v>
      </c>
    </row>
    <row r="26" spans="1:8" s="59" customFormat="1" ht="14.25" customHeight="1">
      <c r="A26" s="60" t="s">
        <v>26</v>
      </c>
      <c r="B26" s="178" t="s">
        <v>27</v>
      </c>
      <c r="C26" s="178"/>
      <c r="D26" s="89"/>
      <c r="E26" s="89"/>
      <c r="F26" s="61"/>
      <c r="G26" s="61"/>
      <c r="H26" s="62"/>
    </row>
    <row r="27" spans="1:8" s="59" customFormat="1" ht="15" customHeight="1">
      <c r="A27" s="63"/>
      <c r="B27" s="64" t="s">
        <v>18</v>
      </c>
      <c r="C27" s="90" t="s">
        <v>100</v>
      </c>
      <c r="D27" s="65"/>
      <c r="E27" s="65"/>
      <c r="F27" s="65"/>
      <c r="G27" s="65"/>
      <c r="H27" s="66"/>
    </row>
    <row r="28" spans="1:8" s="59" customFormat="1" ht="72">
      <c r="A28" s="63"/>
      <c r="B28" s="64" t="s">
        <v>43</v>
      </c>
      <c r="C28" s="91" t="s">
        <v>216</v>
      </c>
      <c r="D28" s="65"/>
      <c r="E28" s="65"/>
      <c r="F28" s="65"/>
      <c r="G28" s="65"/>
      <c r="H28" s="82"/>
    </row>
    <row r="29" spans="1:8" s="59" customFormat="1" ht="17.25" customHeight="1">
      <c r="A29" s="67"/>
      <c r="B29" s="74">
        <v>1</v>
      </c>
      <c r="C29" s="75" t="s">
        <v>19</v>
      </c>
      <c r="D29" s="94"/>
      <c r="E29" s="94"/>
      <c r="F29" s="118">
        <f>B29*D29</f>
        <v>0</v>
      </c>
      <c r="G29" s="118">
        <f>B29*E29</f>
        <v>0</v>
      </c>
      <c r="H29" s="95">
        <f>F29+G29</f>
        <v>0</v>
      </c>
    </row>
    <row r="30" spans="1:8" s="59" customFormat="1" ht="15.75" customHeight="1">
      <c r="A30" s="60" t="s">
        <v>88</v>
      </c>
      <c r="B30" s="178" t="s">
        <v>27</v>
      </c>
      <c r="C30" s="178"/>
      <c r="D30" s="89"/>
      <c r="E30" s="89"/>
      <c r="F30" s="61"/>
      <c r="G30" s="61"/>
      <c r="H30" s="62"/>
    </row>
    <row r="31" spans="1:8" s="68" customFormat="1" ht="15" customHeight="1">
      <c r="A31" s="63"/>
      <c r="B31" s="64" t="s">
        <v>18</v>
      </c>
      <c r="C31" s="90" t="s">
        <v>186</v>
      </c>
      <c r="D31" s="65"/>
      <c r="E31" s="65"/>
      <c r="F31" s="65"/>
      <c r="G31" s="65"/>
      <c r="H31" s="66"/>
    </row>
    <row r="32" spans="1:8" s="59" customFormat="1" ht="48">
      <c r="A32" s="63"/>
      <c r="B32" s="64" t="s">
        <v>43</v>
      </c>
      <c r="C32" s="91" t="s">
        <v>179</v>
      </c>
      <c r="D32" s="65"/>
      <c r="E32" s="65"/>
      <c r="F32" s="118"/>
      <c r="G32" s="118"/>
      <c r="H32" s="66"/>
    </row>
    <row r="33" spans="1:8" s="59" customFormat="1" ht="18" customHeight="1">
      <c r="A33" s="67"/>
      <c r="B33" s="74">
        <v>1</v>
      </c>
      <c r="C33" s="75" t="s">
        <v>19</v>
      </c>
      <c r="D33" s="94"/>
      <c r="E33" s="94"/>
      <c r="F33" s="118">
        <f>B33*D33</f>
        <v>0</v>
      </c>
      <c r="G33" s="118">
        <f>B33*E33</f>
        <v>0</v>
      </c>
      <c r="H33" s="95">
        <f>F33+G33</f>
        <v>0</v>
      </c>
    </row>
    <row r="34" spans="1:8" s="59" customFormat="1" ht="18" customHeight="1">
      <c r="A34" s="60" t="s">
        <v>89</v>
      </c>
      <c r="B34" s="178" t="s">
        <v>212</v>
      </c>
      <c r="C34" s="178"/>
      <c r="D34" s="89"/>
      <c r="E34" s="89"/>
      <c r="F34" s="61"/>
      <c r="G34" s="61"/>
      <c r="H34" s="62"/>
    </row>
    <row r="35" spans="1:8" s="59" customFormat="1" ht="18.75" customHeight="1">
      <c r="A35" s="63"/>
      <c r="B35" s="64" t="s">
        <v>18</v>
      </c>
      <c r="C35" s="90" t="s">
        <v>187</v>
      </c>
      <c r="D35" s="65"/>
      <c r="E35" s="65"/>
      <c r="F35" s="65"/>
      <c r="G35" s="65"/>
      <c r="H35" s="66"/>
    </row>
    <row r="36" spans="1:8" s="59" customFormat="1" ht="72">
      <c r="A36" s="63"/>
      <c r="B36" s="64" t="s">
        <v>43</v>
      </c>
      <c r="C36" s="91" t="s">
        <v>172</v>
      </c>
      <c r="D36" s="65"/>
      <c r="E36" s="65"/>
      <c r="F36" s="65"/>
      <c r="G36" s="65"/>
      <c r="H36" s="66"/>
    </row>
    <row r="37" spans="1:8" s="59" customFormat="1" ht="20.25" customHeight="1">
      <c r="A37" s="67"/>
      <c r="B37" s="74">
        <v>1</v>
      </c>
      <c r="C37" s="75" t="s">
        <v>19</v>
      </c>
      <c r="D37" s="94"/>
      <c r="E37" s="94"/>
      <c r="F37" s="118">
        <f>B37*D37</f>
        <v>0</v>
      </c>
      <c r="G37" s="118">
        <f>B37*E37</f>
        <v>0</v>
      </c>
      <c r="H37" s="95">
        <f>F37+G37</f>
        <v>0</v>
      </c>
    </row>
    <row r="38" spans="1:8" s="59" customFormat="1" ht="17.25" customHeight="1">
      <c r="A38" s="60" t="s">
        <v>28</v>
      </c>
      <c r="B38" s="178" t="s">
        <v>212</v>
      </c>
      <c r="C38" s="178"/>
      <c r="D38" s="89"/>
      <c r="E38" s="89"/>
      <c r="F38" s="61"/>
      <c r="G38" s="61"/>
      <c r="H38" s="62"/>
    </row>
    <row r="39" spans="1:8" s="59" customFormat="1" ht="16.5" customHeight="1">
      <c r="A39" s="63"/>
      <c r="B39" s="64" t="s">
        <v>18</v>
      </c>
      <c r="C39" s="90" t="s">
        <v>158</v>
      </c>
      <c r="D39" s="65"/>
      <c r="E39" s="65"/>
      <c r="F39" s="65"/>
      <c r="G39" s="65"/>
      <c r="H39" s="66"/>
    </row>
    <row r="40" spans="1:8" s="68" customFormat="1" ht="60">
      <c r="A40" s="63"/>
      <c r="B40" s="64" t="s">
        <v>43</v>
      </c>
      <c r="C40" s="91" t="s">
        <v>217</v>
      </c>
      <c r="D40" s="65"/>
      <c r="E40" s="65"/>
      <c r="F40" s="65"/>
      <c r="G40" s="65"/>
      <c r="H40" s="66"/>
    </row>
    <row r="41" spans="1:8" s="59" customFormat="1" ht="20.25" customHeight="1">
      <c r="A41" s="67"/>
      <c r="B41" s="74">
        <v>1</v>
      </c>
      <c r="C41" s="75" t="s">
        <v>19</v>
      </c>
      <c r="D41" s="94"/>
      <c r="E41" s="94"/>
      <c r="F41" s="118">
        <f>B41*D41</f>
        <v>0</v>
      </c>
      <c r="G41" s="118">
        <f>B41*E41</f>
        <v>0</v>
      </c>
      <c r="H41" s="95">
        <f>F41+G41</f>
        <v>0</v>
      </c>
    </row>
    <row r="42" spans="1:8" s="59" customFormat="1" ht="15.75" customHeight="1">
      <c r="A42" s="60" t="s">
        <v>65</v>
      </c>
      <c r="B42" s="161" t="s">
        <v>98</v>
      </c>
      <c r="C42" s="161"/>
      <c r="D42" s="89"/>
      <c r="E42" s="89"/>
      <c r="F42" s="61"/>
      <c r="G42" s="61"/>
      <c r="H42" s="62"/>
    </row>
    <row r="43" spans="1:8" s="59" customFormat="1" ht="17.25" customHeight="1">
      <c r="A43" s="63"/>
      <c r="B43" s="64" t="s">
        <v>18</v>
      </c>
      <c r="C43" s="90" t="s">
        <v>183</v>
      </c>
      <c r="D43" s="65"/>
      <c r="E43" s="65"/>
      <c r="F43" s="65"/>
      <c r="G43" s="65"/>
      <c r="H43" s="66"/>
    </row>
    <row r="44" spans="1:8" s="59" customFormat="1" ht="409.5">
      <c r="A44" s="63"/>
      <c r="B44" s="64" t="s">
        <v>43</v>
      </c>
      <c r="C44" s="91" t="s">
        <v>129</v>
      </c>
      <c r="D44" s="65"/>
      <c r="E44" s="65"/>
      <c r="F44" s="65"/>
      <c r="G44" s="65"/>
      <c r="H44" s="66"/>
    </row>
    <row r="45" spans="1:8" s="59" customFormat="1" ht="17.25" customHeight="1">
      <c r="A45" s="67"/>
      <c r="B45" s="74">
        <v>23</v>
      </c>
      <c r="C45" s="75" t="s">
        <v>19</v>
      </c>
      <c r="D45" s="94"/>
      <c r="E45" s="94"/>
      <c r="F45" s="118">
        <f>B45*D45</f>
        <v>0</v>
      </c>
      <c r="G45" s="118">
        <f>B45*E45</f>
        <v>0</v>
      </c>
      <c r="H45" s="95">
        <f>F45+G45</f>
        <v>0</v>
      </c>
    </row>
    <row r="46" spans="1:8" s="59" customFormat="1" ht="14.25" customHeight="1">
      <c r="A46" s="60" t="s">
        <v>84</v>
      </c>
      <c r="B46" s="161" t="s">
        <v>160</v>
      </c>
      <c r="C46" s="161"/>
      <c r="D46" s="89"/>
      <c r="E46" s="89"/>
      <c r="F46" s="61"/>
      <c r="G46" s="61"/>
      <c r="H46" s="62"/>
    </row>
    <row r="47" spans="1:8" s="59" customFormat="1" ht="15.75" customHeight="1">
      <c r="A47" s="63"/>
      <c r="B47" s="64" t="s">
        <v>18</v>
      </c>
      <c r="C47" s="90"/>
      <c r="D47" s="65"/>
      <c r="E47" s="65"/>
      <c r="F47" s="65"/>
      <c r="G47" s="65"/>
      <c r="H47" s="66"/>
    </row>
    <row r="48" spans="1:8" s="59" customFormat="1" ht="72">
      <c r="A48" s="63"/>
      <c r="B48" s="64" t="s">
        <v>43</v>
      </c>
      <c r="C48" s="91" t="s">
        <v>218</v>
      </c>
      <c r="D48" s="65"/>
      <c r="E48" s="65"/>
      <c r="F48" s="65"/>
      <c r="G48" s="65"/>
      <c r="H48" s="66"/>
    </row>
    <row r="49" spans="1:8" s="68" customFormat="1" ht="15" customHeight="1">
      <c r="A49" s="67"/>
      <c r="B49" s="74">
        <v>8</v>
      </c>
      <c r="C49" s="75" t="s">
        <v>19</v>
      </c>
      <c r="D49" s="94"/>
      <c r="E49" s="94"/>
      <c r="F49" s="118">
        <f>B49*D49</f>
        <v>0</v>
      </c>
      <c r="G49" s="118">
        <f>B49*E49</f>
        <v>0</v>
      </c>
      <c r="H49" s="95">
        <f>F49+G49</f>
        <v>0</v>
      </c>
    </row>
    <row r="50" spans="1:8" s="59" customFormat="1" ht="18" customHeight="1">
      <c r="A50" s="60" t="s">
        <v>78</v>
      </c>
      <c r="B50" s="161" t="s">
        <v>161</v>
      </c>
      <c r="C50" s="161"/>
      <c r="D50" s="89"/>
      <c r="E50" s="89"/>
      <c r="F50" s="61"/>
      <c r="G50" s="61"/>
      <c r="H50" s="62"/>
    </row>
    <row r="51" spans="1:8" s="59" customFormat="1" ht="17.25" customHeight="1">
      <c r="A51" s="63"/>
      <c r="B51" s="64" t="s">
        <v>18</v>
      </c>
      <c r="C51" s="90"/>
      <c r="D51" s="65"/>
      <c r="E51" s="65"/>
      <c r="F51" s="65"/>
      <c r="G51" s="65"/>
      <c r="H51" s="66"/>
    </row>
    <row r="52" spans="1:8" s="59" customFormat="1" ht="312">
      <c r="A52" s="63"/>
      <c r="B52" s="64" t="s">
        <v>43</v>
      </c>
      <c r="C52" s="91" t="s">
        <v>167</v>
      </c>
      <c r="D52" s="65"/>
      <c r="E52" s="65"/>
      <c r="F52" s="65"/>
      <c r="G52" s="65"/>
      <c r="H52" s="66"/>
    </row>
    <row r="53" spans="1:8" s="59" customFormat="1" ht="15.75" customHeight="1">
      <c r="A53" s="67"/>
      <c r="B53" s="74">
        <v>1</v>
      </c>
      <c r="C53" s="75" t="s">
        <v>19</v>
      </c>
      <c r="D53" s="94"/>
      <c r="E53" s="94"/>
      <c r="F53" s="118">
        <f>B53*D53</f>
        <v>0</v>
      </c>
      <c r="G53" s="118">
        <f>B53*E53</f>
        <v>0</v>
      </c>
      <c r="H53" s="95">
        <f>F53+G53</f>
        <v>0</v>
      </c>
    </row>
    <row r="54" spans="1:8" s="59" customFormat="1" ht="17.25" customHeight="1">
      <c r="A54" s="60" t="s">
        <v>80</v>
      </c>
      <c r="B54" s="161" t="s">
        <v>102</v>
      </c>
      <c r="C54" s="161"/>
      <c r="D54" s="89"/>
      <c r="E54" s="89"/>
      <c r="F54" s="61"/>
      <c r="G54" s="61"/>
      <c r="H54" s="62"/>
    </row>
    <row r="55" spans="1:8" s="59" customFormat="1" ht="15" customHeight="1">
      <c r="A55" s="63"/>
      <c r="B55" s="64" t="s">
        <v>18</v>
      </c>
      <c r="C55" s="90"/>
      <c r="D55" s="65"/>
      <c r="E55" s="65"/>
      <c r="F55" s="65"/>
      <c r="G55" s="65"/>
      <c r="H55" s="66"/>
    </row>
    <row r="56" spans="1:8" s="59" customFormat="1" ht="60">
      <c r="A56" s="63"/>
      <c r="B56" s="64" t="s">
        <v>43</v>
      </c>
      <c r="C56" s="91" t="s">
        <v>168</v>
      </c>
      <c r="D56" s="65"/>
      <c r="E56" s="65"/>
      <c r="F56" s="65"/>
      <c r="G56" s="65"/>
      <c r="H56" s="66"/>
    </row>
    <row r="57" spans="1:8" s="59" customFormat="1" ht="17.25" customHeight="1">
      <c r="A57" s="67"/>
      <c r="B57" s="74">
        <v>2</v>
      </c>
      <c r="C57" s="75" t="s">
        <v>19</v>
      </c>
      <c r="D57" s="94"/>
      <c r="E57" s="94"/>
      <c r="F57" s="118">
        <f>B57*D57</f>
        <v>0</v>
      </c>
      <c r="G57" s="118">
        <f>B57*E57</f>
        <v>0</v>
      </c>
      <c r="H57" s="95">
        <f>F57+G57</f>
        <v>0</v>
      </c>
    </row>
    <row r="58" spans="1:8" s="68" customFormat="1" ht="15" customHeight="1">
      <c r="A58" s="60" t="s">
        <v>90</v>
      </c>
      <c r="B58" s="161" t="s">
        <v>162</v>
      </c>
      <c r="C58" s="161"/>
      <c r="D58" s="89"/>
      <c r="E58" s="89"/>
      <c r="F58" s="61"/>
      <c r="G58" s="61"/>
      <c r="H58" s="62"/>
    </row>
    <row r="59" spans="1:8" s="59" customFormat="1" ht="24.75" customHeight="1">
      <c r="A59" s="63"/>
      <c r="B59" s="64" t="s">
        <v>18</v>
      </c>
      <c r="C59" s="90"/>
      <c r="D59" s="65"/>
      <c r="E59" s="65"/>
      <c r="F59" s="65"/>
      <c r="G59" s="65"/>
      <c r="H59" s="66"/>
    </row>
    <row r="60" spans="1:8" s="59" customFormat="1" ht="96">
      <c r="A60" s="63"/>
      <c r="B60" s="64" t="s">
        <v>43</v>
      </c>
      <c r="C60" s="91" t="s">
        <v>169</v>
      </c>
      <c r="D60" s="65"/>
      <c r="E60" s="65"/>
      <c r="F60" s="65"/>
      <c r="G60" s="65"/>
      <c r="H60" s="66"/>
    </row>
    <row r="61" spans="1:8" s="59" customFormat="1" ht="15" customHeight="1">
      <c r="A61" s="67"/>
      <c r="B61" s="74">
        <v>2</v>
      </c>
      <c r="C61" s="75" t="s">
        <v>19</v>
      </c>
      <c r="D61" s="94"/>
      <c r="E61" s="94"/>
      <c r="F61" s="118">
        <f>B61*D61</f>
        <v>0</v>
      </c>
      <c r="G61" s="118">
        <f>B61*E61</f>
        <v>0</v>
      </c>
      <c r="H61" s="95">
        <f>F61+G61</f>
        <v>0</v>
      </c>
    </row>
    <row r="62" spans="1:8" s="59" customFormat="1" ht="14.25" customHeight="1">
      <c r="A62" s="60" t="s">
        <v>82</v>
      </c>
      <c r="B62" s="161" t="s">
        <v>163</v>
      </c>
      <c r="C62" s="161"/>
      <c r="D62" s="89"/>
      <c r="E62" s="89"/>
      <c r="F62" s="61"/>
      <c r="G62" s="61"/>
      <c r="H62" s="62"/>
    </row>
    <row r="63" spans="1:8" s="59" customFormat="1" ht="17.25" customHeight="1">
      <c r="A63" s="63"/>
      <c r="B63" s="64" t="s">
        <v>18</v>
      </c>
      <c r="C63" s="90"/>
      <c r="D63" s="65"/>
      <c r="E63" s="65"/>
      <c r="F63" s="65"/>
      <c r="G63" s="65"/>
      <c r="H63" s="66"/>
    </row>
    <row r="64" spans="1:8" s="59" customFormat="1" ht="96">
      <c r="A64" s="125"/>
      <c r="B64" s="91" t="s">
        <v>43</v>
      </c>
      <c r="C64" s="91" t="s">
        <v>220</v>
      </c>
      <c r="D64" s="90"/>
      <c r="E64" s="90"/>
      <c r="F64" s="90"/>
      <c r="G64" s="90"/>
      <c r="H64" s="126"/>
    </row>
    <row r="65" spans="1:8" s="59" customFormat="1" ht="15" customHeight="1" thickBot="1">
      <c r="A65" s="127"/>
      <c r="B65" s="128">
        <v>2</v>
      </c>
      <c r="C65" s="129" t="s">
        <v>19</v>
      </c>
      <c r="D65" s="94"/>
      <c r="E65" s="94"/>
      <c r="F65" s="131">
        <f>B65*D65</f>
        <v>0</v>
      </c>
      <c r="G65" s="131">
        <f>B65*E65</f>
        <v>0</v>
      </c>
      <c r="H65" s="132">
        <f>F65+G65</f>
        <v>0</v>
      </c>
    </row>
    <row r="66" spans="1:8" s="59" customFormat="1" ht="17.25" customHeight="1" thickBot="1">
      <c r="A66" s="119"/>
      <c r="B66" s="120" t="s">
        <v>226</v>
      </c>
      <c r="C66" s="121"/>
      <c r="D66" s="122"/>
      <c r="E66" s="122"/>
      <c r="F66" s="123">
        <f>SUM(F10:F65)</f>
        <v>0</v>
      </c>
      <c r="G66" s="123">
        <f>SUM(G10:G65)</f>
        <v>0</v>
      </c>
      <c r="H66" s="124">
        <f>SUM(F66:G66)</f>
        <v>0</v>
      </c>
    </row>
    <row r="67" spans="1:8" s="68" customFormat="1" ht="15" customHeight="1">
      <c r="A67" s="79"/>
      <c r="B67" s="70"/>
      <c r="C67" s="71"/>
      <c r="D67" s="71"/>
      <c r="E67" s="71"/>
      <c r="F67" s="72"/>
      <c r="G67" s="72"/>
      <c r="H67" s="71"/>
    </row>
    <row r="68" spans="1:8" s="59" customFormat="1" ht="24.75" customHeight="1">
      <c r="A68" s="69"/>
      <c r="B68" s="70"/>
      <c r="C68" s="71"/>
      <c r="D68" s="71"/>
      <c r="E68" s="71"/>
      <c r="F68" s="72"/>
      <c r="G68" s="72"/>
      <c r="H68" s="71"/>
    </row>
    <row r="69" spans="1:8" s="59" customFormat="1" ht="14.25" customHeight="1">
      <c r="A69" s="69"/>
      <c r="B69" s="70"/>
      <c r="C69" s="71"/>
      <c r="D69" s="71"/>
      <c r="E69" s="71"/>
      <c r="F69" s="72"/>
      <c r="G69" s="72"/>
      <c r="H69" s="71"/>
    </row>
    <row r="70" spans="1:8" s="59" customFormat="1" ht="15" customHeight="1">
      <c r="A70" s="69"/>
      <c r="B70" s="70"/>
      <c r="C70" s="71"/>
      <c r="D70" s="71"/>
      <c r="E70" s="71"/>
      <c r="F70" s="72"/>
      <c r="G70" s="72"/>
      <c r="H70" s="71"/>
    </row>
    <row r="71" spans="1:8" s="59" customFormat="1" ht="54" customHeight="1">
      <c r="A71" s="69"/>
      <c r="B71" s="70"/>
      <c r="C71" s="71"/>
      <c r="D71" s="71"/>
      <c r="E71" s="71"/>
      <c r="F71" s="72"/>
      <c r="G71" s="72"/>
      <c r="H71" s="71"/>
    </row>
    <row r="72" spans="1:8" s="59" customFormat="1" ht="17.25" customHeight="1">
      <c r="A72" s="69"/>
      <c r="B72" s="70"/>
      <c r="C72" s="71"/>
      <c r="D72" s="71"/>
      <c r="E72" s="71"/>
      <c r="F72" s="72"/>
      <c r="G72" s="72"/>
      <c r="H72" s="71"/>
    </row>
    <row r="73" spans="1:8" s="59" customFormat="1" ht="56.25" customHeight="1">
      <c r="A73" s="69"/>
      <c r="B73" s="70"/>
      <c r="C73" s="71"/>
      <c r="D73" s="71"/>
      <c r="E73" s="71"/>
      <c r="F73" s="72"/>
      <c r="G73" s="72"/>
      <c r="H73" s="71"/>
    </row>
    <row r="74" spans="1:8" s="59" customFormat="1" ht="42" customHeight="1">
      <c r="A74" s="69"/>
      <c r="B74" s="70"/>
      <c r="C74" s="71"/>
      <c r="D74" s="71"/>
      <c r="E74" s="71"/>
      <c r="F74" s="72"/>
      <c r="G74" s="72"/>
      <c r="H74" s="71"/>
    </row>
    <row r="75" spans="1:8" s="59" customFormat="1" ht="17.25" customHeight="1">
      <c r="A75" s="69"/>
      <c r="B75" s="70"/>
      <c r="C75" s="71"/>
      <c r="D75" s="71"/>
      <c r="E75" s="71"/>
      <c r="F75" s="72"/>
      <c r="G75" s="72"/>
      <c r="H75" s="71"/>
    </row>
    <row r="76" spans="1:8" s="68" customFormat="1" ht="15" customHeight="1">
      <c r="A76" s="69"/>
      <c r="B76" s="70"/>
      <c r="C76" s="71"/>
      <c r="D76" s="71"/>
      <c r="E76" s="71"/>
      <c r="F76" s="72"/>
      <c r="G76" s="72"/>
      <c r="H76" s="71"/>
    </row>
    <row r="77" spans="1:8" s="59" customFormat="1" ht="24.75" customHeight="1">
      <c r="A77" s="69"/>
      <c r="B77" s="70"/>
      <c r="C77" s="71"/>
      <c r="D77" s="71"/>
      <c r="E77" s="71"/>
      <c r="F77" s="72"/>
      <c r="G77" s="72"/>
      <c r="H77" s="71"/>
    </row>
    <row r="78" spans="1:8" s="59" customFormat="1" ht="26.25" customHeight="1">
      <c r="A78" s="69"/>
      <c r="B78" s="70"/>
      <c r="C78" s="71"/>
      <c r="D78" s="71"/>
      <c r="E78" s="71"/>
      <c r="F78" s="72"/>
      <c r="G78" s="72"/>
      <c r="H78" s="71"/>
    </row>
    <row r="79" spans="1:8" s="59" customFormat="1" ht="90.75" customHeight="1">
      <c r="A79" s="69"/>
      <c r="B79" s="70"/>
      <c r="C79" s="71"/>
      <c r="D79" s="71"/>
      <c r="E79" s="71"/>
      <c r="F79" s="72"/>
      <c r="G79" s="72"/>
      <c r="H79" s="71"/>
    </row>
    <row r="80" spans="1:8" s="59" customFormat="1" ht="45" customHeight="1">
      <c r="A80" s="69"/>
      <c r="B80" s="70"/>
      <c r="C80" s="71"/>
      <c r="D80" s="71"/>
      <c r="E80" s="71"/>
      <c r="F80" s="72"/>
      <c r="G80" s="72"/>
      <c r="H80" s="71"/>
    </row>
    <row r="81" spans="1:8" s="59" customFormat="1" ht="17.25" customHeight="1">
      <c r="A81" s="69"/>
      <c r="B81" s="70"/>
      <c r="C81" s="71"/>
      <c r="D81" s="71"/>
      <c r="E81" s="71"/>
      <c r="F81" s="72"/>
      <c r="G81" s="72"/>
      <c r="H81" s="71"/>
    </row>
    <row r="82" spans="1:8" s="59" customFormat="1" ht="60" customHeight="1">
      <c r="A82" s="69"/>
      <c r="B82" s="70"/>
      <c r="C82" s="71"/>
      <c r="D82" s="71"/>
      <c r="E82" s="71"/>
      <c r="F82" s="72"/>
      <c r="G82" s="72"/>
      <c r="H82" s="71"/>
    </row>
    <row r="83" spans="1:8" s="59" customFormat="1" ht="42" customHeight="1">
      <c r="A83" s="69"/>
      <c r="B83" s="70"/>
      <c r="C83" s="71"/>
      <c r="D83" s="71"/>
      <c r="E83" s="71"/>
      <c r="F83" s="72"/>
      <c r="G83" s="72"/>
      <c r="H83" s="71"/>
    </row>
    <row r="84" spans="1:8" s="59" customFormat="1" ht="17.25" customHeight="1">
      <c r="A84" s="69"/>
      <c r="B84" s="70"/>
      <c r="C84" s="71"/>
      <c r="D84" s="71"/>
      <c r="E84" s="71"/>
      <c r="F84" s="72"/>
      <c r="G84" s="72"/>
      <c r="H84" s="71"/>
    </row>
    <row r="85" spans="1:8" s="68" customFormat="1" ht="15" customHeight="1">
      <c r="A85" s="69"/>
      <c r="B85" s="70"/>
      <c r="C85" s="71"/>
      <c r="D85" s="71"/>
      <c r="E85" s="71"/>
      <c r="F85" s="72"/>
      <c r="G85" s="72"/>
      <c r="H85" s="71"/>
    </row>
    <row r="86" spans="1:8" s="59" customFormat="1" ht="24.75" customHeight="1">
      <c r="A86" s="69"/>
      <c r="B86" s="70"/>
      <c r="C86" s="71"/>
      <c r="D86" s="71"/>
      <c r="E86" s="71"/>
      <c r="F86" s="72"/>
      <c r="G86" s="72"/>
      <c r="H86" s="71"/>
    </row>
    <row r="87" spans="1:8" s="59" customFormat="1" ht="26.25" customHeight="1">
      <c r="A87" s="69"/>
      <c r="B87" s="70"/>
      <c r="C87" s="71"/>
      <c r="D87" s="71"/>
      <c r="E87" s="71"/>
      <c r="F87" s="72"/>
      <c r="G87" s="72"/>
      <c r="H87" s="71"/>
    </row>
    <row r="88" spans="1:8" s="59" customFormat="1" ht="90.75" customHeight="1">
      <c r="A88" s="69"/>
      <c r="B88" s="70"/>
      <c r="C88" s="71"/>
      <c r="D88" s="71"/>
      <c r="E88" s="71"/>
      <c r="F88" s="72"/>
      <c r="G88" s="72"/>
      <c r="H88" s="71"/>
    </row>
    <row r="89" spans="1:8" s="59" customFormat="1" ht="45" customHeight="1">
      <c r="A89" s="69"/>
      <c r="B89" s="70"/>
      <c r="C89" s="71"/>
      <c r="D89" s="71"/>
      <c r="E89" s="71"/>
      <c r="F89" s="72"/>
      <c r="G89" s="72"/>
      <c r="H89" s="71"/>
    </row>
    <row r="90" spans="1:8" s="59" customFormat="1" ht="17.25" customHeight="1">
      <c r="A90" s="69"/>
      <c r="B90" s="70"/>
      <c r="C90" s="71"/>
      <c r="D90" s="71"/>
      <c r="E90" s="71"/>
      <c r="F90" s="72"/>
      <c r="G90" s="72"/>
      <c r="H90" s="71"/>
    </row>
    <row r="91" spans="1:8" s="59" customFormat="1" ht="60" customHeight="1">
      <c r="A91" s="69"/>
      <c r="B91" s="70"/>
      <c r="C91" s="71"/>
      <c r="D91" s="71"/>
      <c r="E91" s="71"/>
      <c r="F91" s="72"/>
      <c r="G91" s="72"/>
      <c r="H91" s="71"/>
    </row>
    <row r="92" spans="1:8" s="59" customFormat="1" ht="42" customHeight="1">
      <c r="A92" s="69"/>
      <c r="B92" s="70"/>
      <c r="C92" s="71"/>
      <c r="D92" s="71"/>
      <c r="E92" s="71"/>
      <c r="F92" s="72"/>
      <c r="G92" s="72"/>
      <c r="H92" s="71"/>
    </row>
    <row r="93" spans="1:8" s="59" customFormat="1" ht="17.25" customHeight="1">
      <c r="A93" s="69"/>
      <c r="B93" s="70"/>
      <c r="C93" s="71"/>
      <c r="D93" s="71"/>
      <c r="E93" s="71"/>
      <c r="F93" s="72"/>
      <c r="G93" s="72"/>
      <c r="H93" s="71"/>
    </row>
    <row r="94" spans="1:8" s="68" customFormat="1" ht="15" customHeight="1">
      <c r="A94" s="69"/>
      <c r="B94" s="70"/>
      <c r="C94" s="71"/>
      <c r="D94" s="71"/>
      <c r="E94" s="71"/>
      <c r="F94" s="72"/>
      <c r="G94" s="72"/>
      <c r="H94" s="71"/>
    </row>
    <row r="95" spans="1:8" s="59" customFormat="1" ht="24.75" customHeight="1">
      <c r="A95" s="69"/>
      <c r="B95" s="70"/>
      <c r="C95" s="71"/>
      <c r="D95" s="71"/>
      <c r="E95" s="71"/>
      <c r="F95" s="72"/>
      <c r="G95" s="72"/>
      <c r="H95" s="71"/>
    </row>
    <row r="96" spans="1:8" s="59" customFormat="1" ht="26.25" customHeight="1">
      <c r="A96" s="69"/>
      <c r="B96" s="70"/>
      <c r="C96" s="71"/>
      <c r="D96" s="71"/>
      <c r="E96" s="71"/>
      <c r="F96" s="72"/>
      <c r="G96" s="72"/>
      <c r="H96" s="71"/>
    </row>
    <row r="97" spans="1:8" s="59" customFormat="1" ht="90.75" customHeight="1">
      <c r="A97" s="69"/>
      <c r="B97" s="70"/>
      <c r="C97" s="71"/>
      <c r="D97" s="71"/>
      <c r="E97" s="71"/>
      <c r="F97" s="72"/>
      <c r="G97" s="72"/>
      <c r="H97" s="71"/>
    </row>
    <row r="98" spans="1:8" s="59" customFormat="1" ht="45" customHeight="1">
      <c r="A98" s="69"/>
      <c r="B98" s="70"/>
      <c r="C98" s="71"/>
      <c r="D98" s="71"/>
      <c r="E98" s="71"/>
      <c r="F98" s="72"/>
      <c r="G98" s="72"/>
      <c r="H98" s="71"/>
    </row>
    <row r="99" spans="1:8" s="59" customFormat="1" ht="17.25" customHeight="1">
      <c r="A99" s="69"/>
      <c r="B99" s="70"/>
      <c r="C99" s="71"/>
      <c r="D99" s="71"/>
      <c r="E99" s="71"/>
      <c r="F99" s="72"/>
      <c r="G99" s="72"/>
      <c r="H99" s="71"/>
    </row>
    <row r="100" spans="1:8" s="59" customFormat="1" ht="57" customHeight="1">
      <c r="A100" s="69"/>
      <c r="B100" s="70"/>
      <c r="C100" s="71"/>
      <c r="D100" s="71"/>
      <c r="E100" s="71"/>
      <c r="F100" s="72"/>
      <c r="G100" s="72"/>
      <c r="H100" s="71"/>
    </row>
    <row r="101" spans="1:8" s="59" customFormat="1" ht="42" customHeight="1">
      <c r="A101" s="69"/>
      <c r="B101" s="70"/>
      <c r="C101" s="71"/>
      <c r="D101" s="71"/>
      <c r="E101" s="71"/>
      <c r="F101" s="72"/>
      <c r="G101" s="72"/>
      <c r="H101" s="71"/>
    </row>
    <row r="102" spans="1:8" s="59" customFormat="1" ht="17.25" customHeight="1">
      <c r="A102" s="69"/>
      <c r="B102" s="70"/>
      <c r="C102" s="71"/>
      <c r="D102" s="71"/>
      <c r="E102" s="71"/>
      <c r="F102" s="72"/>
      <c r="G102" s="72"/>
      <c r="H102" s="71"/>
    </row>
    <row r="103" spans="1:8" s="68" customFormat="1" ht="15" customHeight="1">
      <c r="A103" s="69"/>
      <c r="B103" s="70"/>
      <c r="C103" s="71"/>
      <c r="D103" s="71"/>
      <c r="E103" s="71"/>
      <c r="F103" s="72"/>
      <c r="G103" s="72"/>
      <c r="H103" s="71"/>
    </row>
    <row r="104" spans="1:8" s="59" customFormat="1" ht="24.75" customHeight="1">
      <c r="A104" s="69"/>
      <c r="B104" s="70"/>
      <c r="C104" s="71"/>
      <c r="D104" s="71"/>
      <c r="E104" s="71"/>
      <c r="F104" s="72"/>
      <c r="G104" s="72"/>
      <c r="H104" s="71"/>
    </row>
    <row r="105" spans="1:8" s="59" customFormat="1" ht="26.25" customHeight="1">
      <c r="A105" s="69"/>
      <c r="B105" s="70"/>
      <c r="C105" s="71"/>
      <c r="D105" s="71"/>
      <c r="E105" s="71"/>
      <c r="F105" s="72"/>
      <c r="G105" s="72"/>
      <c r="H105" s="71"/>
    </row>
    <row r="106" spans="1:8" s="59" customFormat="1" ht="90.75" customHeight="1">
      <c r="A106" s="69"/>
      <c r="B106" s="70"/>
      <c r="C106" s="71"/>
      <c r="D106" s="71"/>
      <c r="E106" s="71"/>
      <c r="F106" s="72"/>
      <c r="G106" s="72"/>
      <c r="H106" s="71"/>
    </row>
    <row r="107" spans="1:8" s="59" customFormat="1" ht="54" customHeight="1">
      <c r="A107" s="69"/>
      <c r="B107" s="70"/>
      <c r="C107" s="71"/>
      <c r="D107" s="71"/>
      <c r="E107" s="71"/>
      <c r="F107" s="72"/>
      <c r="G107" s="72"/>
      <c r="H107" s="71"/>
    </row>
    <row r="108" spans="1:8" s="59" customFormat="1" ht="17.25" customHeight="1">
      <c r="A108" s="69"/>
      <c r="B108" s="70"/>
      <c r="C108" s="71"/>
      <c r="D108" s="71"/>
      <c r="E108" s="71"/>
      <c r="F108" s="72"/>
      <c r="G108" s="72"/>
      <c r="H108" s="71"/>
    </row>
    <row r="109" spans="1:8" s="59" customFormat="1" ht="67.5" customHeight="1">
      <c r="A109" s="69"/>
      <c r="B109" s="70"/>
      <c r="C109" s="71"/>
      <c r="D109" s="71"/>
      <c r="E109" s="71"/>
      <c r="F109" s="72"/>
      <c r="G109" s="72"/>
      <c r="H109" s="71"/>
    </row>
    <row r="110" spans="1:8" s="59" customFormat="1" ht="42" customHeight="1">
      <c r="A110" s="69"/>
      <c r="B110" s="70"/>
      <c r="C110" s="71"/>
      <c r="D110" s="71"/>
      <c r="E110" s="71"/>
      <c r="F110" s="72"/>
      <c r="G110" s="72"/>
      <c r="H110" s="71"/>
    </row>
    <row r="111" spans="1:8" s="59" customFormat="1" ht="17.25" customHeight="1">
      <c r="A111" s="69"/>
      <c r="B111" s="70"/>
      <c r="C111" s="71"/>
      <c r="D111" s="71"/>
      <c r="E111" s="71"/>
      <c r="F111" s="72"/>
      <c r="G111" s="72"/>
      <c r="H111" s="71"/>
    </row>
    <row r="112" spans="1:8" s="68" customFormat="1" ht="15" customHeight="1">
      <c r="A112" s="69"/>
      <c r="B112" s="70"/>
      <c r="C112" s="71"/>
      <c r="D112" s="71"/>
      <c r="E112" s="71"/>
      <c r="F112" s="72"/>
      <c r="G112" s="72"/>
      <c r="H112" s="71"/>
    </row>
    <row r="113" spans="1:8" s="59" customFormat="1" ht="24.75" customHeight="1">
      <c r="A113" s="69"/>
      <c r="B113" s="70"/>
      <c r="C113" s="71"/>
      <c r="D113" s="71"/>
      <c r="E113" s="71"/>
      <c r="F113" s="72"/>
      <c r="G113" s="72"/>
      <c r="H113" s="71"/>
    </row>
    <row r="114" spans="1:8" s="59" customFormat="1" ht="16.5" customHeight="1">
      <c r="A114" s="69"/>
      <c r="B114" s="70"/>
      <c r="C114" s="71"/>
      <c r="D114" s="71"/>
      <c r="E114" s="71"/>
      <c r="F114" s="72"/>
      <c r="G114" s="72"/>
      <c r="H114" s="71"/>
    </row>
    <row r="115" spans="1:8" s="59" customFormat="1" ht="90.75" customHeight="1">
      <c r="A115" s="69"/>
      <c r="B115" s="70"/>
      <c r="C115" s="71"/>
      <c r="D115" s="71"/>
      <c r="E115" s="71"/>
      <c r="F115" s="72"/>
      <c r="G115" s="72"/>
      <c r="H115" s="71"/>
    </row>
    <row r="116" spans="1:8" s="59" customFormat="1" ht="40.5" customHeight="1">
      <c r="A116" s="69"/>
      <c r="B116" s="70"/>
      <c r="C116" s="71"/>
      <c r="D116" s="71"/>
      <c r="E116" s="71"/>
      <c r="F116" s="72"/>
      <c r="G116" s="72"/>
      <c r="H116" s="71"/>
    </row>
    <row r="117" spans="1:8" s="59" customFormat="1" ht="17.25" customHeight="1">
      <c r="A117" s="69"/>
      <c r="B117" s="70"/>
      <c r="C117" s="71"/>
      <c r="D117" s="71"/>
      <c r="E117" s="71"/>
      <c r="F117" s="72"/>
      <c r="G117" s="72"/>
      <c r="H117" s="71"/>
    </row>
    <row r="118" spans="1:8" s="59" customFormat="1" ht="53.25" customHeight="1">
      <c r="A118" s="69"/>
      <c r="B118" s="70"/>
      <c r="C118" s="71"/>
      <c r="D118" s="71"/>
      <c r="E118" s="71"/>
      <c r="F118" s="72"/>
      <c r="G118" s="72"/>
      <c r="H118" s="71"/>
    </row>
    <row r="119" spans="1:8" s="59" customFormat="1" ht="39" customHeight="1">
      <c r="A119" s="69"/>
      <c r="B119" s="70"/>
      <c r="C119" s="71"/>
      <c r="D119" s="71"/>
      <c r="E119" s="71"/>
      <c r="F119" s="72"/>
      <c r="G119" s="72"/>
      <c r="H119" s="71"/>
    </row>
    <row r="120" spans="1:8" s="59" customFormat="1" ht="17.25" customHeight="1">
      <c r="A120" s="69"/>
      <c r="B120" s="70"/>
      <c r="C120" s="71"/>
      <c r="D120" s="71"/>
      <c r="E120" s="71"/>
      <c r="F120" s="72"/>
      <c r="G120" s="72"/>
      <c r="H120" s="71"/>
    </row>
    <row r="121" spans="1:8" s="68" customFormat="1" ht="15" customHeight="1">
      <c r="A121" s="69"/>
      <c r="B121" s="70"/>
      <c r="C121" s="71"/>
      <c r="D121" s="71"/>
      <c r="E121" s="71"/>
      <c r="F121" s="72"/>
      <c r="G121" s="72"/>
      <c r="H121" s="71"/>
    </row>
    <row r="122" spans="1:8" s="59" customFormat="1" ht="24.75" customHeight="1">
      <c r="A122" s="69"/>
      <c r="B122" s="70"/>
      <c r="C122" s="71"/>
      <c r="D122" s="71"/>
      <c r="E122" s="71"/>
      <c r="F122" s="72"/>
      <c r="G122" s="72"/>
      <c r="H122" s="71"/>
    </row>
    <row r="123" spans="1:8" s="59" customFormat="1" ht="16.5" customHeight="1">
      <c r="A123" s="69"/>
      <c r="B123" s="70"/>
      <c r="C123" s="71"/>
      <c r="D123" s="71"/>
      <c r="E123" s="71"/>
      <c r="F123" s="72"/>
      <c r="G123" s="72"/>
      <c r="H123" s="71"/>
    </row>
    <row r="124" spans="1:8" s="59" customFormat="1" ht="90.75" customHeight="1">
      <c r="A124" s="69"/>
      <c r="B124" s="70"/>
      <c r="C124" s="71"/>
      <c r="D124" s="71"/>
      <c r="E124" s="71"/>
      <c r="F124" s="72"/>
      <c r="G124" s="72"/>
      <c r="H124" s="71"/>
    </row>
    <row r="125" spans="1:8" s="59" customFormat="1" ht="42" customHeight="1">
      <c r="A125" s="69"/>
      <c r="B125" s="70"/>
      <c r="C125" s="71"/>
      <c r="D125" s="71"/>
      <c r="E125" s="71"/>
      <c r="F125" s="72"/>
      <c r="G125" s="72"/>
      <c r="H125" s="71"/>
    </row>
    <row r="126" spans="1:8" s="59" customFormat="1" ht="17.25" customHeight="1">
      <c r="A126" s="69"/>
      <c r="B126" s="70"/>
      <c r="C126" s="71"/>
      <c r="D126" s="71"/>
      <c r="E126" s="71"/>
      <c r="F126" s="72"/>
      <c r="G126" s="72"/>
      <c r="H126" s="71"/>
    </row>
    <row r="127" spans="1:8" s="59" customFormat="1" ht="54" customHeight="1">
      <c r="A127" s="69"/>
      <c r="B127" s="70"/>
      <c r="C127" s="71"/>
      <c r="D127" s="71"/>
      <c r="E127" s="71"/>
      <c r="F127" s="72"/>
      <c r="G127" s="72"/>
      <c r="H127" s="71"/>
    </row>
    <row r="128" spans="1:8" s="59" customFormat="1" ht="42" customHeight="1">
      <c r="A128" s="69"/>
      <c r="B128" s="70"/>
      <c r="C128" s="71"/>
      <c r="D128" s="71"/>
      <c r="E128" s="71"/>
      <c r="F128" s="72"/>
      <c r="G128" s="72"/>
      <c r="H128" s="71"/>
    </row>
    <row r="129" spans="1:8" s="59" customFormat="1" ht="17.25" customHeight="1">
      <c r="A129" s="69"/>
      <c r="B129" s="70"/>
      <c r="C129" s="71"/>
      <c r="D129" s="71"/>
      <c r="E129" s="71"/>
      <c r="F129" s="72"/>
      <c r="G129" s="72"/>
      <c r="H129" s="71"/>
    </row>
    <row r="130" spans="1:8" s="68" customFormat="1" ht="15" customHeight="1">
      <c r="A130" s="69"/>
      <c r="B130" s="70"/>
      <c r="C130" s="71"/>
      <c r="D130" s="71"/>
      <c r="E130" s="71"/>
      <c r="F130" s="72"/>
      <c r="G130" s="72"/>
      <c r="H130" s="71"/>
    </row>
    <row r="131" spans="1:8" s="59" customFormat="1" ht="24.75" customHeight="1">
      <c r="A131" s="69"/>
      <c r="B131" s="70"/>
      <c r="C131" s="71"/>
      <c r="D131" s="71"/>
      <c r="E131" s="71"/>
      <c r="F131" s="72"/>
      <c r="G131" s="72"/>
      <c r="H131" s="71"/>
    </row>
    <row r="132" spans="1:8" s="59" customFormat="1" ht="16.5" customHeight="1">
      <c r="A132" s="69"/>
      <c r="B132" s="70"/>
      <c r="C132" s="71"/>
      <c r="D132" s="71"/>
      <c r="E132" s="71"/>
      <c r="F132" s="72"/>
      <c r="G132" s="72"/>
      <c r="H132" s="71"/>
    </row>
    <row r="133" spans="1:8" s="59" customFormat="1" ht="90.75" customHeight="1">
      <c r="A133" s="69"/>
      <c r="B133" s="70"/>
      <c r="C133" s="71"/>
      <c r="D133" s="71"/>
      <c r="E133" s="71"/>
      <c r="F133" s="72"/>
      <c r="G133" s="72"/>
      <c r="H133" s="71"/>
    </row>
    <row r="134" spans="1:8" s="59" customFormat="1" ht="39.75" customHeight="1">
      <c r="A134" s="69"/>
      <c r="B134" s="70"/>
      <c r="C134" s="71"/>
      <c r="D134" s="71"/>
      <c r="E134" s="71"/>
      <c r="F134" s="72"/>
      <c r="G134" s="72"/>
      <c r="H134" s="71"/>
    </row>
    <row r="135" spans="1:8" s="59" customFormat="1" ht="17.25" customHeight="1">
      <c r="A135" s="69"/>
      <c r="B135" s="70"/>
      <c r="C135" s="71"/>
      <c r="D135" s="71"/>
      <c r="E135" s="71"/>
      <c r="F135" s="72"/>
      <c r="G135" s="72"/>
      <c r="H135" s="71"/>
    </row>
    <row r="136" spans="1:8" s="59" customFormat="1" ht="54" customHeight="1">
      <c r="A136" s="69"/>
      <c r="B136" s="70"/>
      <c r="C136" s="71"/>
      <c r="D136" s="71"/>
      <c r="E136" s="71"/>
      <c r="F136" s="72"/>
      <c r="G136" s="72"/>
      <c r="H136" s="71"/>
    </row>
    <row r="137" spans="1:8" s="59" customFormat="1" ht="42" customHeight="1">
      <c r="A137" s="69"/>
      <c r="B137" s="70"/>
      <c r="C137" s="71"/>
      <c r="D137" s="71"/>
      <c r="E137" s="71"/>
      <c r="F137" s="72"/>
      <c r="G137" s="72"/>
      <c r="H137" s="71"/>
    </row>
    <row r="138" spans="1:8" s="59" customFormat="1" ht="17.25" customHeight="1">
      <c r="A138" s="69"/>
      <c r="B138" s="70"/>
      <c r="C138" s="71"/>
      <c r="D138" s="71"/>
      <c r="E138" s="71"/>
      <c r="F138" s="72"/>
      <c r="G138" s="72"/>
      <c r="H138" s="71"/>
    </row>
    <row r="139" spans="1:8" s="68" customFormat="1" ht="15" customHeight="1">
      <c r="A139" s="69"/>
      <c r="B139" s="70"/>
      <c r="C139" s="71"/>
      <c r="D139" s="71"/>
      <c r="E139" s="71"/>
      <c r="F139" s="72"/>
      <c r="G139" s="72"/>
      <c r="H139" s="71"/>
    </row>
    <row r="140" ht="24" customHeight="1"/>
  </sheetData>
  <sheetProtection selectLockedCells="1" selectUnlockedCells="1"/>
  <mergeCells count="21">
    <mergeCell ref="F1:H1"/>
    <mergeCell ref="A2:C3"/>
    <mergeCell ref="F2:H3"/>
    <mergeCell ref="B4:H4"/>
    <mergeCell ref="B5:H6"/>
    <mergeCell ref="A8:C8"/>
    <mergeCell ref="F8:H8"/>
    <mergeCell ref="B17:C17"/>
    <mergeCell ref="B26:C26"/>
    <mergeCell ref="B34:C34"/>
    <mergeCell ref="B50:C50"/>
    <mergeCell ref="B13:C13"/>
    <mergeCell ref="A1:C1"/>
    <mergeCell ref="B9:C9"/>
    <mergeCell ref="B58:C58"/>
    <mergeCell ref="B30:C30"/>
    <mergeCell ref="B62:C62"/>
    <mergeCell ref="B38:C38"/>
    <mergeCell ref="B54:C54"/>
    <mergeCell ref="B46:C46"/>
    <mergeCell ref="B42:C42"/>
  </mergeCells>
  <printOptions horizontalCentered="1"/>
  <pageMargins left="0.5902777777777778" right="0.39375" top="0.5902777777777778" bottom="0.39375" header="0.5118055555555555" footer="0.5118055555555555"/>
  <pageSetup horizontalDpi="300" verticalDpi="300" orientation="portrait" paperSize="9" scale="60" r:id="rId1"/>
  <rowBreaks count="3" manualBreakCount="3">
    <brk id="25" max="7" man="1"/>
    <brk id="49" max="255" man="1"/>
    <brk id="130" max="255" man="1"/>
  </rowBreaks>
</worksheet>
</file>

<file path=xl/worksheets/sheet4.xml><?xml version="1.0" encoding="utf-8"?>
<worksheet xmlns="http://schemas.openxmlformats.org/spreadsheetml/2006/main" xmlns:r="http://schemas.openxmlformats.org/officeDocument/2006/relationships">
  <sheetPr>
    <tabColor indexed="9"/>
  </sheetPr>
  <dimension ref="A1:H65536"/>
  <sheetViews>
    <sheetView view="pageBreakPreview" zoomScaleSheetLayoutView="100" zoomScalePageLayoutView="40" workbookViewId="0" topLeftCell="A1">
      <selection activeCell="A1" sqref="A1:C1"/>
    </sheetView>
  </sheetViews>
  <sheetFormatPr defaultColWidth="9.140625" defaultRowHeight="12.75"/>
  <cols>
    <col min="1" max="1" width="15.57421875" style="69" customWidth="1"/>
    <col min="2" max="2" width="15.57421875" style="70" customWidth="1"/>
    <col min="3" max="3" width="45.7109375" style="71" customWidth="1"/>
    <col min="4" max="5" width="12.7109375" style="71" customWidth="1"/>
    <col min="6" max="7" width="12.7109375" style="72" customWidth="1"/>
    <col min="8" max="8" width="12.7109375" style="71" customWidth="1"/>
    <col min="9" max="16384" width="9.140625" style="57" customWidth="1"/>
  </cols>
  <sheetData>
    <row r="1" spans="1:8" s="49" customFormat="1" ht="68.25" customHeight="1" thickBot="1">
      <c r="A1" s="162" t="s">
        <v>209</v>
      </c>
      <c r="B1" s="163"/>
      <c r="C1" s="163"/>
      <c r="D1" s="102"/>
      <c r="E1" s="102"/>
      <c r="F1" s="164" t="s">
        <v>208</v>
      </c>
      <c r="G1" s="164"/>
      <c r="H1" s="165"/>
    </row>
    <row r="2" spans="1:8" s="50" customFormat="1" ht="15" customHeight="1">
      <c r="A2" s="166" t="str">
        <f>'ÖSSZ.'!B2</f>
        <v> BELSŐÉPÍTÉSZET - KIVITELI TERV </v>
      </c>
      <c r="B2" s="167"/>
      <c r="C2" s="167"/>
      <c r="D2" s="92"/>
      <c r="E2" s="92"/>
      <c r="F2" s="166" t="str">
        <f>'ÖSSZ.'!C2</f>
        <v>SZENES STUDIO BELSŐÉPÍTÉSZETI KFT.</v>
      </c>
      <c r="G2" s="167"/>
      <c r="H2" s="170"/>
    </row>
    <row r="3" spans="1:8" s="51" customFormat="1" ht="27.75" customHeight="1" thickBot="1">
      <c r="A3" s="168"/>
      <c r="B3" s="169"/>
      <c r="C3" s="169"/>
      <c r="D3" s="93"/>
      <c r="E3" s="93"/>
      <c r="F3" s="168"/>
      <c r="G3" s="169"/>
      <c r="H3" s="171"/>
    </row>
    <row r="4" spans="1:8" s="53" customFormat="1" ht="15" customHeight="1">
      <c r="A4" s="52"/>
      <c r="B4" s="173" t="s">
        <v>48</v>
      </c>
      <c r="C4" s="173"/>
      <c r="D4" s="173"/>
      <c r="E4" s="173"/>
      <c r="F4" s="173"/>
      <c r="G4" s="173"/>
      <c r="H4" s="173"/>
    </row>
    <row r="5" spans="1:8" s="55" customFormat="1" ht="18" customHeight="1" thickBot="1">
      <c r="A5" s="54"/>
      <c r="B5" s="179" t="s">
        <v>11</v>
      </c>
      <c r="C5" s="179"/>
      <c r="D5" s="179"/>
      <c r="E5" s="179"/>
      <c r="F5" s="179"/>
      <c r="G5" s="179"/>
      <c r="H5" s="179"/>
    </row>
    <row r="6" spans="1:8" ht="6.75" customHeight="1" thickBot="1">
      <c r="A6" s="56"/>
      <c r="B6" s="179"/>
      <c r="C6" s="179"/>
      <c r="D6" s="179"/>
      <c r="E6" s="179"/>
      <c r="F6" s="179"/>
      <c r="G6" s="179"/>
      <c r="H6" s="179"/>
    </row>
    <row r="7" spans="1:8" s="58" customFormat="1" ht="15" customHeight="1">
      <c r="A7" s="114" t="s">
        <v>17</v>
      </c>
      <c r="B7" s="103" t="s">
        <v>210</v>
      </c>
      <c r="C7" s="115"/>
      <c r="D7" s="116" t="s">
        <v>35</v>
      </c>
      <c r="E7" s="116" t="s">
        <v>36</v>
      </c>
      <c r="F7" s="107" t="s">
        <v>37</v>
      </c>
      <c r="G7" s="107" t="s">
        <v>38</v>
      </c>
      <c r="H7" s="108" t="s">
        <v>39</v>
      </c>
    </row>
    <row r="8" spans="1:8" s="73" customFormat="1" ht="24" customHeight="1">
      <c r="A8" s="157" t="s">
        <v>40</v>
      </c>
      <c r="B8" s="158"/>
      <c r="C8" s="158"/>
      <c r="D8" s="109"/>
      <c r="E8" s="117"/>
      <c r="F8" s="159" t="s">
        <v>53</v>
      </c>
      <c r="G8" s="159"/>
      <c r="H8" s="160"/>
    </row>
    <row r="9" spans="1:8" s="59" customFormat="1" ht="24.75" customHeight="1">
      <c r="A9" s="60" t="s">
        <v>30</v>
      </c>
      <c r="B9" s="161" t="s">
        <v>54</v>
      </c>
      <c r="C9" s="161"/>
      <c r="D9" s="89"/>
      <c r="E9" s="89"/>
      <c r="F9" s="61"/>
      <c r="G9" s="61"/>
      <c r="H9" s="62"/>
    </row>
    <row r="10" spans="1:8" s="59" customFormat="1" ht="15.75" customHeight="1">
      <c r="A10" s="63"/>
      <c r="B10" s="64" t="s">
        <v>18</v>
      </c>
      <c r="C10" s="90" t="s">
        <v>31</v>
      </c>
      <c r="D10" s="65"/>
      <c r="E10" s="65"/>
      <c r="F10" s="65"/>
      <c r="G10" s="65"/>
      <c r="H10" s="66"/>
    </row>
    <row r="11" spans="1:8" s="59" customFormat="1" ht="168">
      <c r="A11" s="63"/>
      <c r="B11" s="64" t="s">
        <v>43</v>
      </c>
      <c r="C11" s="91" t="s">
        <v>154</v>
      </c>
      <c r="D11" s="65"/>
      <c r="E11" s="65"/>
      <c r="F11" s="65"/>
      <c r="G11" s="65"/>
      <c r="H11" s="66"/>
    </row>
    <row r="12" spans="1:8" s="59" customFormat="1" ht="16.5" customHeight="1">
      <c r="A12" s="67"/>
      <c r="B12" s="74">
        <v>2</v>
      </c>
      <c r="C12" s="75" t="s">
        <v>19</v>
      </c>
      <c r="D12" s="94"/>
      <c r="E12" s="94"/>
      <c r="F12" s="118">
        <f>A12*D12</f>
        <v>0</v>
      </c>
      <c r="G12" s="118">
        <f>A12*E12</f>
        <v>0</v>
      </c>
      <c r="H12" s="95">
        <f>F12+G12</f>
        <v>0</v>
      </c>
    </row>
    <row r="13" spans="1:8" s="59" customFormat="1" ht="19.5" customHeight="1">
      <c r="A13" s="60" t="s">
        <v>32</v>
      </c>
      <c r="B13" s="161" t="s">
        <v>55</v>
      </c>
      <c r="C13" s="161"/>
      <c r="D13" s="89"/>
      <c r="E13" s="89"/>
      <c r="F13" s="61"/>
      <c r="G13" s="61"/>
      <c r="H13" s="62"/>
    </row>
    <row r="14" spans="1:8" s="59" customFormat="1" ht="16.5" customHeight="1">
      <c r="A14" s="63"/>
      <c r="B14" s="64" t="s">
        <v>18</v>
      </c>
      <c r="C14" s="90" t="s">
        <v>155</v>
      </c>
      <c r="D14" s="65"/>
      <c r="E14" s="65"/>
      <c r="F14" s="65"/>
      <c r="G14" s="65"/>
      <c r="H14" s="66"/>
    </row>
    <row r="15" spans="1:8" s="68" customFormat="1" ht="84">
      <c r="A15" s="63"/>
      <c r="B15" s="64" t="s">
        <v>43</v>
      </c>
      <c r="C15" s="91" t="s">
        <v>219</v>
      </c>
      <c r="D15" s="65"/>
      <c r="E15" s="65"/>
      <c r="F15" s="65"/>
      <c r="G15" s="65"/>
      <c r="H15" s="66"/>
    </row>
    <row r="16" spans="1:8" s="59" customFormat="1" ht="16.5" customHeight="1">
      <c r="A16" s="67"/>
      <c r="B16" s="74">
        <v>1</v>
      </c>
      <c r="C16" s="75" t="s">
        <v>19</v>
      </c>
      <c r="D16" s="94"/>
      <c r="E16" s="94"/>
      <c r="F16" s="118">
        <f>A16*D16</f>
        <v>0</v>
      </c>
      <c r="G16" s="118">
        <f>A16*E16</f>
        <v>0</v>
      </c>
      <c r="H16" s="95">
        <f>F16+G16</f>
        <v>0</v>
      </c>
    </row>
    <row r="17" spans="1:8" s="59" customFormat="1" ht="12.75" customHeight="1">
      <c r="A17" s="60" t="s">
        <v>33</v>
      </c>
      <c r="B17" s="161" t="s">
        <v>56</v>
      </c>
      <c r="C17" s="161"/>
      <c r="D17" s="89"/>
      <c r="E17" s="89"/>
      <c r="F17" s="61"/>
      <c r="G17" s="61"/>
      <c r="H17" s="62"/>
    </row>
    <row r="18" spans="1:8" s="59" customFormat="1" ht="16.5" customHeight="1">
      <c r="A18" s="63"/>
      <c r="B18" s="64" t="s">
        <v>18</v>
      </c>
      <c r="C18" s="90" t="s">
        <v>86</v>
      </c>
      <c r="D18" s="65"/>
      <c r="E18" s="65"/>
      <c r="F18" s="65"/>
      <c r="G18" s="65"/>
      <c r="H18" s="66"/>
    </row>
    <row r="19" spans="1:8" s="59" customFormat="1" ht="156">
      <c r="A19" s="63"/>
      <c r="B19" s="64" t="s">
        <v>43</v>
      </c>
      <c r="C19" s="91" t="s">
        <v>103</v>
      </c>
      <c r="D19" s="65"/>
      <c r="E19" s="65"/>
      <c r="F19" s="65"/>
      <c r="G19" s="65"/>
      <c r="H19" s="66"/>
    </row>
    <row r="20" spans="1:8" s="59" customFormat="1" ht="14.25" customHeight="1">
      <c r="A20" s="67"/>
      <c r="B20" s="74">
        <v>1</v>
      </c>
      <c r="C20" s="75" t="s">
        <v>19</v>
      </c>
      <c r="D20" s="94"/>
      <c r="E20" s="94"/>
      <c r="F20" s="118">
        <f>A20*D20</f>
        <v>0</v>
      </c>
      <c r="G20" s="118">
        <f>A20*E20</f>
        <v>0</v>
      </c>
      <c r="H20" s="95">
        <f>F20+G20</f>
        <v>0</v>
      </c>
    </row>
    <row r="21" spans="1:8" s="59" customFormat="1" ht="16.5" customHeight="1">
      <c r="A21" s="60" t="s">
        <v>34</v>
      </c>
      <c r="B21" s="161" t="s">
        <v>57</v>
      </c>
      <c r="C21" s="161"/>
      <c r="D21" s="89"/>
      <c r="E21" s="89"/>
      <c r="F21" s="61"/>
      <c r="G21" s="61"/>
      <c r="H21" s="62"/>
    </row>
    <row r="22" spans="1:8" s="68" customFormat="1" ht="12.75" customHeight="1">
      <c r="A22" s="63"/>
      <c r="B22" s="64" t="s">
        <v>18</v>
      </c>
      <c r="C22" s="90" t="s">
        <v>87</v>
      </c>
      <c r="D22" s="65"/>
      <c r="E22" s="65"/>
      <c r="F22" s="65"/>
      <c r="G22" s="65"/>
      <c r="H22" s="66"/>
    </row>
    <row r="23" spans="1:8" ht="156">
      <c r="A23" s="125"/>
      <c r="B23" s="91" t="s">
        <v>43</v>
      </c>
      <c r="C23" s="91" t="s">
        <v>104</v>
      </c>
      <c r="D23" s="90"/>
      <c r="E23" s="90"/>
      <c r="F23" s="90"/>
      <c r="G23" s="90"/>
      <c r="H23" s="126"/>
    </row>
    <row r="24" spans="1:8" ht="17.25" customHeight="1" thickBot="1">
      <c r="A24" s="127"/>
      <c r="B24" s="128">
        <v>1</v>
      </c>
      <c r="C24" s="129" t="s">
        <v>19</v>
      </c>
      <c r="D24" s="94"/>
      <c r="E24" s="94"/>
      <c r="F24" s="131">
        <f>A24*D24</f>
        <v>0</v>
      </c>
      <c r="G24" s="131">
        <f>A24*E24</f>
        <v>0</v>
      </c>
      <c r="H24" s="132">
        <f>F24+G24</f>
        <v>0</v>
      </c>
    </row>
    <row r="25" spans="1:8" ht="22.5" customHeight="1" thickBot="1">
      <c r="A25" s="119" t="s">
        <v>4</v>
      </c>
      <c r="B25" s="120" t="s">
        <v>227</v>
      </c>
      <c r="C25" s="121"/>
      <c r="D25" s="121"/>
      <c r="E25" s="121"/>
      <c r="F25" s="123">
        <f>SUM(F9:F24)</f>
        <v>0</v>
      </c>
      <c r="G25" s="123">
        <f>SUM(G9:G24)</f>
        <v>0</v>
      </c>
      <c r="H25" s="124">
        <f>SUM(F25:G25)</f>
        <v>0</v>
      </c>
    </row>
    <row r="65536" spans="4:5" ht="12.75">
      <c r="D65536" s="94"/>
      <c r="E65536" s="94"/>
    </row>
  </sheetData>
  <sheetProtection selectLockedCells="1" selectUnlockedCells="1"/>
  <mergeCells count="12">
    <mergeCell ref="A1:C1"/>
    <mergeCell ref="F1:H1"/>
    <mergeCell ref="A2:C3"/>
    <mergeCell ref="F2:H3"/>
    <mergeCell ref="B4:H4"/>
    <mergeCell ref="B5:H6"/>
    <mergeCell ref="A8:C8"/>
    <mergeCell ref="F8:H8"/>
    <mergeCell ref="B9:C9"/>
    <mergeCell ref="B21:C21"/>
    <mergeCell ref="B13:C13"/>
    <mergeCell ref="B17:C17"/>
  </mergeCells>
  <printOptions horizontalCentered="1"/>
  <pageMargins left="0.5902777777777778" right="0.39375" top="0.5902777777777778" bottom="0.39375" header="0.5118055555555555" footer="0.5118055555555555"/>
  <pageSetup horizontalDpi="300" verticalDpi="300" orientation="portrait" paperSize="9" scale="67" r:id="rId1"/>
</worksheet>
</file>

<file path=xl/worksheets/sheet5.xml><?xml version="1.0" encoding="utf-8"?>
<worksheet xmlns="http://schemas.openxmlformats.org/spreadsheetml/2006/main" xmlns:r="http://schemas.openxmlformats.org/officeDocument/2006/relationships">
  <sheetPr>
    <tabColor indexed="9"/>
  </sheetPr>
  <dimension ref="A1:H122"/>
  <sheetViews>
    <sheetView tabSelected="1" view="pageBreakPreview" zoomScaleSheetLayoutView="100" zoomScalePageLayoutView="40" workbookViewId="0" topLeftCell="A118">
      <selection activeCell="K68" sqref="K68"/>
    </sheetView>
  </sheetViews>
  <sheetFormatPr defaultColWidth="9.140625" defaultRowHeight="12.75"/>
  <cols>
    <col min="1" max="1" width="15.57421875" style="69" customWidth="1"/>
    <col min="2" max="2" width="15.57421875" style="70" customWidth="1"/>
    <col min="3" max="3" width="45.7109375" style="71" customWidth="1"/>
    <col min="4" max="5" width="12.7109375" style="71" customWidth="1"/>
    <col min="6" max="7" width="12.7109375" style="72" customWidth="1"/>
    <col min="8" max="8" width="12.7109375" style="71" customWidth="1"/>
    <col min="9" max="16384" width="9.140625" style="57" customWidth="1"/>
  </cols>
  <sheetData>
    <row r="1" spans="1:8" s="49" customFormat="1" ht="68.25" customHeight="1" thickBot="1">
      <c r="A1" s="162" t="s">
        <v>209</v>
      </c>
      <c r="B1" s="163"/>
      <c r="C1" s="163"/>
      <c r="D1" s="102"/>
      <c r="E1" s="102"/>
      <c r="F1" s="164" t="s">
        <v>208</v>
      </c>
      <c r="G1" s="164"/>
      <c r="H1" s="165"/>
    </row>
    <row r="2" spans="1:8" s="50" customFormat="1" ht="15" customHeight="1">
      <c r="A2" s="166" t="str">
        <f>'ÖSSZ.'!B2</f>
        <v> BELSŐÉPÍTÉSZET - KIVITELI TERV </v>
      </c>
      <c r="B2" s="167"/>
      <c r="C2" s="167"/>
      <c r="D2" s="92"/>
      <c r="E2" s="92"/>
      <c r="F2" s="166" t="str">
        <f>'ÖSSZ.'!C2</f>
        <v>SZENES STUDIO BELSŐÉPÍTÉSZETI KFT.</v>
      </c>
      <c r="G2" s="167"/>
      <c r="H2" s="170"/>
    </row>
    <row r="3" spans="1:8" s="51" customFormat="1" ht="27.75" customHeight="1" thickBot="1">
      <c r="A3" s="168"/>
      <c r="B3" s="169"/>
      <c r="C3" s="169"/>
      <c r="D3" s="93"/>
      <c r="E3" s="93"/>
      <c r="F3" s="168"/>
      <c r="G3" s="169"/>
      <c r="H3" s="171"/>
    </row>
    <row r="4" spans="1:8" s="53" customFormat="1" ht="15" customHeight="1">
      <c r="A4" s="52" t="s">
        <v>15</v>
      </c>
      <c r="B4" s="173" t="s">
        <v>48</v>
      </c>
      <c r="C4" s="173"/>
      <c r="D4" s="173"/>
      <c r="E4" s="173"/>
      <c r="F4" s="173"/>
      <c r="G4" s="173"/>
      <c r="H4" s="173"/>
    </row>
    <row r="5" spans="1:8" s="55" customFormat="1" ht="18" customHeight="1" thickBot="1">
      <c r="A5" s="54" t="s">
        <v>4</v>
      </c>
      <c r="B5" s="179" t="s">
        <v>11</v>
      </c>
      <c r="C5" s="179"/>
      <c r="D5" s="179"/>
      <c r="E5" s="179"/>
      <c r="F5" s="179"/>
      <c r="G5" s="179"/>
      <c r="H5" s="179"/>
    </row>
    <row r="6" spans="1:8" ht="6.75" customHeight="1" thickBot="1">
      <c r="A6" s="56"/>
      <c r="B6" s="179"/>
      <c r="C6" s="179"/>
      <c r="D6" s="179"/>
      <c r="E6" s="179"/>
      <c r="F6" s="179"/>
      <c r="G6" s="179"/>
      <c r="H6" s="179"/>
    </row>
    <row r="7" spans="1:8" s="58" customFormat="1" ht="15" customHeight="1">
      <c r="A7" s="114" t="s">
        <v>17</v>
      </c>
      <c r="B7" s="103" t="s">
        <v>210</v>
      </c>
      <c r="C7" s="115"/>
      <c r="D7" s="116" t="s">
        <v>35</v>
      </c>
      <c r="E7" s="116" t="s">
        <v>36</v>
      </c>
      <c r="F7" s="107" t="s">
        <v>37</v>
      </c>
      <c r="G7" s="107" t="s">
        <v>38</v>
      </c>
      <c r="H7" s="108" t="s">
        <v>39</v>
      </c>
    </row>
    <row r="8" spans="1:8" s="73" customFormat="1" ht="24" customHeight="1">
      <c r="A8" s="157" t="s">
        <v>40</v>
      </c>
      <c r="B8" s="158"/>
      <c r="C8" s="158"/>
      <c r="D8" s="109"/>
      <c r="E8" s="117"/>
      <c r="F8" s="159" t="s">
        <v>181</v>
      </c>
      <c r="G8" s="159"/>
      <c r="H8" s="160"/>
    </row>
    <row r="9" spans="1:8" s="59" customFormat="1" ht="15" customHeight="1">
      <c r="A9" s="60" t="s">
        <v>58</v>
      </c>
      <c r="B9" s="161" t="s">
        <v>29</v>
      </c>
      <c r="C9" s="161"/>
      <c r="D9" s="89"/>
      <c r="E9" s="89"/>
      <c r="F9" s="61"/>
      <c r="G9" s="61"/>
      <c r="H9" s="62"/>
    </row>
    <row r="10" spans="1:8" s="59" customFormat="1" ht="16.5" customHeight="1">
      <c r="A10" s="63"/>
      <c r="B10" s="64" t="s">
        <v>18</v>
      </c>
      <c r="C10" s="90" t="s">
        <v>156</v>
      </c>
      <c r="D10" s="65"/>
      <c r="E10" s="65"/>
      <c r="F10" s="65"/>
      <c r="G10" s="65"/>
      <c r="H10" s="66"/>
    </row>
    <row r="11" spans="1:8" s="59" customFormat="1" ht="84">
      <c r="A11" s="63"/>
      <c r="B11" s="64" t="s">
        <v>43</v>
      </c>
      <c r="C11" s="91" t="s">
        <v>105</v>
      </c>
      <c r="D11" s="65"/>
      <c r="E11" s="65"/>
      <c r="F11" s="65"/>
      <c r="G11" s="65"/>
      <c r="H11" s="66"/>
    </row>
    <row r="12" spans="1:8" s="59" customFormat="1" ht="16.5" customHeight="1">
      <c r="A12" s="67"/>
      <c r="B12" s="74">
        <v>1</v>
      </c>
      <c r="C12" s="75" t="s">
        <v>19</v>
      </c>
      <c r="D12" s="94"/>
      <c r="E12" s="94"/>
      <c r="F12" s="118">
        <f>B12*D12</f>
        <v>0</v>
      </c>
      <c r="G12" s="118">
        <f>B12*E12</f>
        <v>0</v>
      </c>
      <c r="H12" s="95">
        <f>F12+G12</f>
        <v>0</v>
      </c>
    </row>
    <row r="13" spans="1:8" s="59" customFormat="1" ht="11.25" customHeight="1">
      <c r="A13" s="60" t="s">
        <v>121</v>
      </c>
      <c r="B13" s="161" t="s">
        <v>120</v>
      </c>
      <c r="C13" s="161"/>
      <c r="D13" s="89"/>
      <c r="E13" s="89"/>
      <c r="F13" s="61"/>
      <c r="G13" s="61"/>
      <c r="H13" s="62"/>
    </row>
    <row r="14" spans="1:8" s="59" customFormat="1" ht="19.5" customHeight="1">
      <c r="A14" s="63"/>
      <c r="B14" s="64" t="s">
        <v>18</v>
      </c>
      <c r="C14" s="90" t="s">
        <v>122</v>
      </c>
      <c r="D14" s="65"/>
      <c r="E14" s="65"/>
      <c r="F14" s="65"/>
      <c r="G14" s="65"/>
      <c r="H14" s="66"/>
    </row>
    <row r="15" spans="1:8" s="59" customFormat="1" ht="312">
      <c r="A15" s="63"/>
      <c r="B15" s="64" t="s">
        <v>43</v>
      </c>
      <c r="C15" s="91" t="s">
        <v>222</v>
      </c>
      <c r="D15" s="65"/>
      <c r="E15" s="65"/>
      <c r="F15" s="65"/>
      <c r="G15" s="65"/>
      <c r="H15" s="66"/>
    </row>
    <row r="16" spans="1:8" s="59" customFormat="1" ht="192">
      <c r="A16" s="63"/>
      <c r="B16" s="64"/>
      <c r="C16" s="91" t="s">
        <v>221</v>
      </c>
      <c r="D16" s="65"/>
      <c r="E16" s="65"/>
      <c r="F16" s="65"/>
      <c r="G16" s="65"/>
      <c r="H16" s="66"/>
    </row>
    <row r="17" spans="1:8" s="68" customFormat="1" ht="15" customHeight="1">
      <c r="A17" s="67"/>
      <c r="B17" s="74">
        <v>1</v>
      </c>
      <c r="C17" s="75" t="s">
        <v>19</v>
      </c>
      <c r="D17" s="94"/>
      <c r="E17" s="94"/>
      <c r="F17" s="118">
        <f>B17*D17</f>
        <v>0</v>
      </c>
      <c r="G17" s="118">
        <f>B17*E17</f>
        <v>0</v>
      </c>
      <c r="H17" s="95">
        <f>F17+G17</f>
        <v>0</v>
      </c>
    </row>
    <row r="18" spans="1:8" ht="12.75" customHeight="1">
      <c r="A18" s="60" t="s">
        <v>123</v>
      </c>
      <c r="B18" s="161" t="s">
        <v>120</v>
      </c>
      <c r="C18" s="161"/>
      <c r="D18" s="89"/>
      <c r="E18" s="89"/>
      <c r="F18" s="61"/>
      <c r="G18" s="61"/>
      <c r="H18" s="62"/>
    </row>
    <row r="19" spans="1:8" ht="12.75" customHeight="1">
      <c r="A19" s="63"/>
      <c r="B19" s="64" t="s">
        <v>18</v>
      </c>
      <c r="C19" s="90" t="s">
        <v>124</v>
      </c>
      <c r="D19" s="65"/>
      <c r="E19" s="65"/>
      <c r="F19" s="65"/>
      <c r="G19" s="65"/>
      <c r="H19" s="66"/>
    </row>
    <row r="20" spans="1:8" ht="48">
      <c r="A20" s="63"/>
      <c r="B20" s="64" t="s">
        <v>43</v>
      </c>
      <c r="C20" s="91" t="s">
        <v>111</v>
      </c>
      <c r="D20" s="65"/>
      <c r="E20" s="65"/>
      <c r="F20" s="65"/>
      <c r="G20" s="65"/>
      <c r="H20" s="66"/>
    </row>
    <row r="21" spans="1:8" ht="18.75" customHeight="1">
      <c r="A21" s="67"/>
      <c r="B21" s="74">
        <v>1</v>
      </c>
      <c r="C21" s="75" t="s">
        <v>19</v>
      </c>
      <c r="D21" s="94"/>
      <c r="E21" s="94"/>
      <c r="F21" s="118">
        <f>B21*D21</f>
        <v>0</v>
      </c>
      <c r="G21" s="118">
        <f>B21*E21</f>
        <v>0</v>
      </c>
      <c r="H21" s="95">
        <f>F21+G21</f>
        <v>0</v>
      </c>
    </row>
    <row r="22" spans="1:8" ht="12.75" customHeight="1">
      <c r="A22" s="60" t="s">
        <v>125</v>
      </c>
      <c r="B22" s="161" t="s">
        <v>120</v>
      </c>
      <c r="C22" s="161"/>
      <c r="D22" s="89"/>
      <c r="E22" s="89"/>
      <c r="F22" s="61"/>
      <c r="G22" s="61"/>
      <c r="H22" s="62"/>
    </row>
    <row r="23" spans="1:8" ht="15" customHeight="1">
      <c r="A23" s="63"/>
      <c r="B23" s="64" t="s">
        <v>18</v>
      </c>
      <c r="C23" s="90" t="s">
        <v>126</v>
      </c>
      <c r="D23" s="65"/>
      <c r="E23" s="65"/>
      <c r="F23" s="65"/>
      <c r="G23" s="65"/>
      <c r="H23" s="66"/>
    </row>
    <row r="24" spans="1:8" ht="48">
      <c r="A24" s="63"/>
      <c r="B24" s="64" t="s">
        <v>43</v>
      </c>
      <c r="C24" s="91" t="s">
        <v>111</v>
      </c>
      <c r="D24" s="65"/>
      <c r="E24" s="65"/>
      <c r="F24" s="65"/>
      <c r="G24" s="65"/>
      <c r="H24" s="66"/>
    </row>
    <row r="25" spans="1:8" ht="12.75">
      <c r="A25" s="67"/>
      <c r="B25" s="74">
        <v>1</v>
      </c>
      <c r="C25" s="75" t="s">
        <v>19</v>
      </c>
      <c r="D25" s="94"/>
      <c r="E25" s="94"/>
      <c r="F25" s="118">
        <f>B25*D25</f>
        <v>0</v>
      </c>
      <c r="G25" s="118">
        <f>B25*E25</f>
        <v>0</v>
      </c>
      <c r="H25" s="95">
        <f>F25+G25</f>
        <v>0</v>
      </c>
    </row>
    <row r="26" spans="1:8" ht="12.75" customHeight="1">
      <c r="A26" s="60" t="s">
        <v>127</v>
      </c>
      <c r="B26" s="161" t="s">
        <v>120</v>
      </c>
      <c r="C26" s="161"/>
      <c r="D26" s="89"/>
      <c r="E26" s="89"/>
      <c r="F26" s="61"/>
      <c r="G26" s="61"/>
      <c r="H26" s="62"/>
    </row>
    <row r="27" spans="1:8" ht="12.75" customHeight="1">
      <c r="A27" s="63"/>
      <c r="B27" s="64" t="s">
        <v>18</v>
      </c>
      <c r="C27" s="90" t="s">
        <v>128</v>
      </c>
      <c r="D27" s="65"/>
      <c r="E27" s="65"/>
      <c r="F27" s="65"/>
      <c r="G27" s="65"/>
      <c r="H27" s="66"/>
    </row>
    <row r="28" spans="1:8" ht="48">
      <c r="A28" s="63"/>
      <c r="B28" s="64" t="s">
        <v>43</v>
      </c>
      <c r="C28" s="91" t="s">
        <v>111</v>
      </c>
      <c r="D28" s="65"/>
      <c r="E28" s="65"/>
      <c r="F28" s="65"/>
      <c r="G28" s="65"/>
      <c r="H28" s="66"/>
    </row>
    <row r="29" spans="1:8" ht="12.75">
      <c r="A29" s="67"/>
      <c r="B29" s="74">
        <v>1</v>
      </c>
      <c r="C29" s="75" t="s">
        <v>19</v>
      </c>
      <c r="D29" s="94"/>
      <c r="E29" s="94"/>
      <c r="F29" s="118">
        <f>B29*D29</f>
        <v>0</v>
      </c>
      <c r="G29" s="118">
        <f>B29*E29</f>
        <v>0</v>
      </c>
      <c r="H29" s="95">
        <f>F29+G29</f>
        <v>0</v>
      </c>
    </row>
    <row r="30" spans="1:8" ht="12.75">
      <c r="A30" s="60" t="s">
        <v>174</v>
      </c>
      <c r="B30" s="161" t="s">
        <v>175</v>
      </c>
      <c r="C30" s="161"/>
      <c r="D30" s="89"/>
      <c r="E30" s="89"/>
      <c r="F30" s="61"/>
      <c r="G30" s="61"/>
      <c r="H30" s="62"/>
    </row>
    <row r="31" spans="1:8" ht="12.75" customHeight="1">
      <c r="A31" s="63"/>
      <c r="B31" s="64" t="s">
        <v>18</v>
      </c>
      <c r="C31" s="90" t="s">
        <v>176</v>
      </c>
      <c r="D31" s="65"/>
      <c r="E31" s="65"/>
      <c r="F31" s="65"/>
      <c r="G31" s="65"/>
      <c r="H31" s="66"/>
    </row>
    <row r="32" spans="1:8" ht="108">
      <c r="A32" s="63"/>
      <c r="B32" s="64" t="s">
        <v>43</v>
      </c>
      <c r="C32" s="91" t="s">
        <v>177</v>
      </c>
      <c r="D32" s="65"/>
      <c r="E32" s="65"/>
      <c r="F32" s="65"/>
      <c r="G32" s="65"/>
      <c r="H32" s="66"/>
    </row>
    <row r="33" spans="1:8" ht="12.75">
      <c r="A33" s="67"/>
      <c r="B33" s="74">
        <v>2</v>
      </c>
      <c r="C33" s="75" t="s">
        <v>19</v>
      </c>
      <c r="D33" s="94"/>
      <c r="E33" s="94"/>
      <c r="F33" s="118">
        <f>B33*D33</f>
        <v>0</v>
      </c>
      <c r="G33" s="118">
        <f>B33*E33</f>
        <v>0</v>
      </c>
      <c r="H33" s="95">
        <f>F33+G33</f>
        <v>0</v>
      </c>
    </row>
    <row r="34" spans="1:8" ht="12.75" customHeight="1">
      <c r="A34" s="60" t="s">
        <v>59</v>
      </c>
      <c r="B34" s="161" t="s">
        <v>60</v>
      </c>
      <c r="C34" s="161"/>
      <c r="D34" s="89"/>
      <c r="E34" s="89"/>
      <c r="F34" s="61"/>
      <c r="G34" s="61"/>
      <c r="H34" s="62"/>
    </row>
    <row r="35" spans="1:8" ht="12" customHeight="1">
      <c r="A35" s="63"/>
      <c r="B35" s="64" t="s">
        <v>18</v>
      </c>
      <c r="C35" s="90" t="s">
        <v>195</v>
      </c>
      <c r="D35" s="65"/>
      <c r="E35" s="65"/>
      <c r="F35" s="65"/>
      <c r="G35" s="65"/>
      <c r="H35" s="66"/>
    </row>
    <row r="36" spans="1:8" ht="72">
      <c r="A36" s="63"/>
      <c r="B36" s="64" t="s">
        <v>43</v>
      </c>
      <c r="C36" s="91" t="s">
        <v>107</v>
      </c>
      <c r="D36" s="65"/>
      <c r="E36" s="65"/>
      <c r="F36" s="65"/>
      <c r="G36" s="65"/>
      <c r="H36" s="66"/>
    </row>
    <row r="37" spans="1:8" ht="14.25" customHeight="1">
      <c r="A37" s="67"/>
      <c r="B37" s="74">
        <v>15</v>
      </c>
      <c r="C37" s="75" t="s">
        <v>19</v>
      </c>
      <c r="D37" s="94"/>
      <c r="E37" s="94"/>
      <c r="F37" s="118">
        <f>B37*D37</f>
        <v>0</v>
      </c>
      <c r="G37" s="118">
        <f>B37*E37</f>
        <v>0</v>
      </c>
      <c r="H37" s="95">
        <f>F37+G37</f>
        <v>0</v>
      </c>
    </row>
    <row r="38" spans="1:8" ht="12.75" customHeight="1">
      <c r="A38" s="60" t="s">
        <v>164</v>
      </c>
      <c r="B38" s="161" t="s">
        <v>60</v>
      </c>
      <c r="C38" s="161"/>
      <c r="D38" s="89"/>
      <c r="E38" s="89"/>
      <c r="F38" s="61"/>
      <c r="G38" s="61"/>
      <c r="H38" s="62"/>
    </row>
    <row r="39" spans="1:8" ht="12.75" customHeight="1">
      <c r="A39" s="63"/>
      <c r="B39" s="64" t="s">
        <v>18</v>
      </c>
      <c r="C39" s="90" t="s">
        <v>194</v>
      </c>
      <c r="D39" s="65"/>
      <c r="E39" s="65"/>
      <c r="F39" s="65"/>
      <c r="G39" s="65"/>
      <c r="H39" s="66"/>
    </row>
    <row r="40" spans="1:8" ht="63" customHeight="1">
      <c r="A40" s="63"/>
      <c r="B40" s="64" t="s">
        <v>43</v>
      </c>
      <c r="C40" s="91" t="s">
        <v>106</v>
      </c>
      <c r="D40" s="65"/>
      <c r="E40" s="65"/>
      <c r="F40" s="65"/>
      <c r="G40" s="65"/>
      <c r="H40" s="66"/>
    </row>
    <row r="41" spans="1:8" ht="14.25" customHeight="1">
      <c r="A41" s="67"/>
      <c r="B41" s="74">
        <v>1</v>
      </c>
      <c r="C41" s="75" t="s">
        <v>19</v>
      </c>
      <c r="D41" s="94"/>
      <c r="E41" s="94"/>
      <c r="F41" s="118">
        <f>B41*D41</f>
        <v>0</v>
      </c>
      <c r="G41" s="118">
        <f>B41*E41</f>
        <v>0</v>
      </c>
      <c r="H41" s="95">
        <f>F41+G41</f>
        <v>0</v>
      </c>
    </row>
    <row r="42" spans="1:8" ht="12.75" customHeight="1">
      <c r="A42" s="60" t="s">
        <v>92</v>
      </c>
      <c r="B42" s="161" t="s">
        <v>60</v>
      </c>
      <c r="C42" s="161"/>
      <c r="D42" s="89"/>
      <c r="E42" s="89"/>
      <c r="F42" s="61"/>
      <c r="G42" s="61"/>
      <c r="H42" s="62"/>
    </row>
    <row r="43" spans="1:8" ht="18" customHeight="1">
      <c r="A43" s="63"/>
      <c r="B43" s="64" t="s">
        <v>18</v>
      </c>
      <c r="C43" s="90" t="s">
        <v>193</v>
      </c>
      <c r="D43" s="65"/>
      <c r="E43" s="65"/>
      <c r="F43" s="65"/>
      <c r="G43" s="65"/>
      <c r="H43" s="66"/>
    </row>
    <row r="44" spans="1:8" ht="72">
      <c r="A44" s="63"/>
      <c r="B44" s="64" t="s">
        <v>43</v>
      </c>
      <c r="C44" s="91" t="s">
        <v>106</v>
      </c>
      <c r="D44" s="65"/>
      <c r="E44" s="65"/>
      <c r="F44" s="65"/>
      <c r="G44" s="65"/>
      <c r="H44" s="66"/>
    </row>
    <row r="45" spans="1:8" ht="12.75">
      <c r="A45" s="67"/>
      <c r="B45" s="74">
        <v>2</v>
      </c>
      <c r="C45" s="75" t="s">
        <v>19</v>
      </c>
      <c r="D45" s="94"/>
      <c r="E45" s="94"/>
      <c r="F45" s="118">
        <f>B45*D45</f>
        <v>0</v>
      </c>
      <c r="G45" s="118">
        <f>B45*E45</f>
        <v>0</v>
      </c>
      <c r="H45" s="95">
        <f>F45+G45</f>
        <v>0</v>
      </c>
    </row>
    <row r="46" spans="1:8" ht="12.75">
      <c r="A46" s="60" t="s">
        <v>166</v>
      </c>
      <c r="B46" s="161" t="s">
        <v>60</v>
      </c>
      <c r="C46" s="161"/>
      <c r="D46" s="89"/>
      <c r="E46" s="89"/>
      <c r="F46" s="61"/>
      <c r="G46" s="61"/>
      <c r="H46" s="62"/>
    </row>
    <row r="47" spans="1:8" ht="12.75" customHeight="1">
      <c r="A47" s="63"/>
      <c r="B47" s="64" t="s">
        <v>18</v>
      </c>
      <c r="C47" s="90" t="s">
        <v>192</v>
      </c>
      <c r="D47" s="65"/>
      <c r="E47" s="65"/>
      <c r="F47" s="65"/>
      <c r="G47" s="65"/>
      <c r="H47" s="66"/>
    </row>
    <row r="48" spans="1:8" ht="72">
      <c r="A48" s="63"/>
      <c r="B48" s="64" t="s">
        <v>43</v>
      </c>
      <c r="C48" s="91" t="s">
        <v>106</v>
      </c>
      <c r="D48" s="65"/>
      <c r="E48" s="65"/>
      <c r="F48" s="65"/>
      <c r="G48" s="65"/>
      <c r="H48" s="66"/>
    </row>
    <row r="49" spans="1:8" ht="12.75">
      <c r="A49" s="67"/>
      <c r="B49" s="74">
        <v>3</v>
      </c>
      <c r="C49" s="75" t="s">
        <v>19</v>
      </c>
      <c r="D49" s="94"/>
      <c r="E49" s="94"/>
      <c r="F49" s="118">
        <f>B49*D49</f>
        <v>0</v>
      </c>
      <c r="G49" s="118">
        <f>B49*E49</f>
        <v>0</v>
      </c>
      <c r="H49" s="95">
        <f>F49+G49</f>
        <v>0</v>
      </c>
    </row>
    <row r="50" spans="1:8" ht="12.75">
      <c r="A50" s="60" t="s">
        <v>61</v>
      </c>
      <c r="B50" s="161" t="s">
        <v>60</v>
      </c>
      <c r="C50" s="161"/>
      <c r="D50" s="89"/>
      <c r="E50" s="89"/>
      <c r="F50" s="61"/>
      <c r="G50" s="61"/>
      <c r="H50" s="62"/>
    </row>
    <row r="51" spans="1:8" ht="12.75" customHeight="1">
      <c r="A51" s="63"/>
      <c r="B51" s="64" t="s">
        <v>18</v>
      </c>
      <c r="C51" s="90" t="s">
        <v>191</v>
      </c>
      <c r="D51" s="65"/>
      <c r="E51" s="65"/>
      <c r="F51" s="65"/>
      <c r="G51" s="65"/>
      <c r="H51" s="66"/>
    </row>
    <row r="52" spans="1:8" ht="72">
      <c r="A52" s="63"/>
      <c r="B52" s="64" t="s">
        <v>43</v>
      </c>
      <c r="C52" s="91" t="s">
        <v>106</v>
      </c>
      <c r="D52" s="65"/>
      <c r="E52" s="65"/>
      <c r="F52" s="65"/>
      <c r="G52" s="65"/>
      <c r="H52" s="66"/>
    </row>
    <row r="53" spans="1:8" ht="12.75">
      <c r="A53" s="67"/>
      <c r="B53" s="74">
        <v>11</v>
      </c>
      <c r="C53" s="75" t="s">
        <v>19</v>
      </c>
      <c r="D53" s="94"/>
      <c r="E53" s="94"/>
      <c r="F53" s="118">
        <f>B53*D53</f>
        <v>0</v>
      </c>
      <c r="G53" s="118">
        <f>B53*E53</f>
        <v>0</v>
      </c>
      <c r="H53" s="95">
        <f>F53+G53</f>
        <v>0</v>
      </c>
    </row>
    <row r="54" spans="1:8" ht="12.75">
      <c r="A54" s="60" t="s">
        <v>91</v>
      </c>
      <c r="B54" s="161" t="s">
        <v>60</v>
      </c>
      <c r="C54" s="161"/>
      <c r="D54" s="89"/>
      <c r="E54" s="89"/>
      <c r="F54" s="61"/>
      <c r="G54" s="61"/>
      <c r="H54" s="62"/>
    </row>
    <row r="55" spans="1:8" ht="12.75" customHeight="1">
      <c r="A55" s="63"/>
      <c r="B55" s="64" t="s">
        <v>18</v>
      </c>
      <c r="C55" s="90" t="s">
        <v>190</v>
      </c>
      <c r="D55" s="65"/>
      <c r="E55" s="65"/>
      <c r="F55" s="65"/>
      <c r="G55" s="65"/>
      <c r="H55" s="66"/>
    </row>
    <row r="56" spans="1:8" ht="72">
      <c r="A56" s="63"/>
      <c r="B56" s="64" t="s">
        <v>43</v>
      </c>
      <c r="C56" s="91" t="s">
        <v>108</v>
      </c>
      <c r="D56" s="65"/>
      <c r="E56" s="65"/>
      <c r="F56" s="65"/>
      <c r="G56" s="65"/>
      <c r="H56" s="66"/>
    </row>
    <row r="57" spans="1:8" ht="12.75">
      <c r="A57" s="67"/>
      <c r="B57" s="74">
        <v>1</v>
      </c>
      <c r="C57" s="75" t="s">
        <v>19</v>
      </c>
      <c r="D57" s="94"/>
      <c r="E57" s="94"/>
      <c r="F57" s="118">
        <f>B57*D57</f>
        <v>0</v>
      </c>
      <c r="G57" s="118">
        <f>B57*E57</f>
        <v>0</v>
      </c>
      <c r="H57" s="95">
        <f>F57+G57</f>
        <v>0</v>
      </c>
    </row>
    <row r="58" spans="1:8" ht="12.75">
      <c r="A58" s="60" t="s">
        <v>165</v>
      </c>
      <c r="B58" s="161" t="s">
        <v>60</v>
      </c>
      <c r="C58" s="161"/>
      <c r="D58" s="89"/>
      <c r="E58" s="89"/>
      <c r="F58" s="61"/>
      <c r="G58" s="61"/>
      <c r="H58" s="62"/>
    </row>
    <row r="59" spans="1:8" ht="12.75" customHeight="1">
      <c r="A59" s="63"/>
      <c r="B59" s="64" t="s">
        <v>18</v>
      </c>
      <c r="C59" s="90" t="s">
        <v>188</v>
      </c>
      <c r="D59" s="65"/>
      <c r="E59" s="65"/>
      <c r="F59" s="65"/>
      <c r="G59" s="65"/>
      <c r="H59" s="66"/>
    </row>
    <row r="60" spans="1:8" ht="72">
      <c r="A60" s="63"/>
      <c r="B60" s="64" t="s">
        <v>43</v>
      </c>
      <c r="C60" s="91" t="s">
        <v>107</v>
      </c>
      <c r="D60" s="65"/>
      <c r="E60" s="65"/>
      <c r="F60" s="65"/>
      <c r="G60" s="65"/>
      <c r="H60" s="66"/>
    </row>
    <row r="61" spans="1:8" ht="12.75" customHeight="1">
      <c r="A61" s="67"/>
      <c r="B61" s="74">
        <v>2</v>
      </c>
      <c r="C61" s="75" t="s">
        <v>19</v>
      </c>
      <c r="D61" s="94"/>
      <c r="E61" s="94"/>
      <c r="F61" s="118">
        <f>B61*D61</f>
        <v>0</v>
      </c>
      <c r="G61" s="118">
        <f>B61*E61</f>
        <v>0</v>
      </c>
      <c r="H61" s="95">
        <f>F61+G61</f>
        <v>0</v>
      </c>
    </row>
    <row r="62" spans="1:8" ht="12.75" customHeight="1">
      <c r="A62" s="60" t="s">
        <v>173</v>
      </c>
      <c r="B62" s="161" t="s">
        <v>60</v>
      </c>
      <c r="C62" s="161"/>
      <c r="D62" s="89"/>
      <c r="E62" s="89"/>
      <c r="F62" s="61"/>
      <c r="G62" s="61"/>
      <c r="H62" s="62"/>
    </row>
    <row r="63" spans="1:8" ht="12.75" customHeight="1">
      <c r="A63" s="63"/>
      <c r="B63" s="64" t="s">
        <v>18</v>
      </c>
      <c r="C63" s="90" t="s">
        <v>189</v>
      </c>
      <c r="D63" s="65"/>
      <c r="E63" s="65"/>
      <c r="F63" s="65"/>
      <c r="G63" s="65"/>
      <c r="H63" s="66"/>
    </row>
    <row r="64" spans="1:8" ht="72">
      <c r="A64" s="63"/>
      <c r="B64" s="64" t="s">
        <v>43</v>
      </c>
      <c r="C64" s="91" t="s">
        <v>107</v>
      </c>
      <c r="D64" s="65"/>
      <c r="E64" s="65"/>
      <c r="F64" s="65"/>
      <c r="G64" s="65"/>
      <c r="H64" s="66"/>
    </row>
    <row r="65" spans="1:8" ht="16.5" customHeight="1">
      <c r="A65" s="67"/>
      <c r="B65" s="74">
        <v>2</v>
      </c>
      <c r="C65" s="75" t="s">
        <v>19</v>
      </c>
      <c r="D65" s="94"/>
      <c r="E65" s="94"/>
      <c r="F65" s="118">
        <f>B65*D65</f>
        <v>0</v>
      </c>
      <c r="G65" s="118">
        <f>B65*E65</f>
        <v>0</v>
      </c>
      <c r="H65" s="95">
        <f>F65+G65</f>
        <v>0</v>
      </c>
    </row>
    <row r="66" spans="1:8" ht="12" customHeight="1">
      <c r="A66" s="88" t="s">
        <v>62</v>
      </c>
      <c r="B66" s="161" t="s">
        <v>63</v>
      </c>
      <c r="C66" s="161"/>
      <c r="D66" s="89"/>
      <c r="E66" s="89"/>
      <c r="F66" s="61"/>
      <c r="G66" s="61"/>
      <c r="H66" s="62"/>
    </row>
    <row r="67" spans="1:8" ht="12.75" customHeight="1">
      <c r="A67" s="63"/>
      <c r="B67" s="64" t="s">
        <v>18</v>
      </c>
      <c r="C67" s="90" t="s">
        <v>199</v>
      </c>
      <c r="D67" s="65"/>
      <c r="E67" s="65"/>
      <c r="F67" s="65"/>
      <c r="G67" s="65"/>
      <c r="H67" s="66"/>
    </row>
    <row r="68" spans="1:8" ht="204">
      <c r="A68" s="63"/>
      <c r="B68" s="64" t="s">
        <v>43</v>
      </c>
      <c r="C68" s="91" t="s">
        <v>229</v>
      </c>
      <c r="D68" s="65"/>
      <c r="E68" s="65"/>
      <c r="F68" s="65"/>
      <c r="G68" s="65"/>
      <c r="H68" s="66"/>
    </row>
    <row r="69" spans="1:8" ht="15.75" customHeight="1">
      <c r="A69" s="67"/>
      <c r="B69" s="74">
        <v>39</v>
      </c>
      <c r="C69" s="75" t="s">
        <v>19</v>
      </c>
      <c r="D69" s="94"/>
      <c r="E69" s="94"/>
      <c r="F69" s="118">
        <f>B69*D69</f>
        <v>0</v>
      </c>
      <c r="G69" s="118">
        <f>B69*E69</f>
        <v>0</v>
      </c>
      <c r="H69" s="95">
        <f>F69+G69</f>
        <v>0</v>
      </c>
    </row>
    <row r="70" spans="1:8" ht="12.75">
      <c r="A70" s="60" t="s">
        <v>64</v>
      </c>
      <c r="B70" s="161" t="s">
        <v>109</v>
      </c>
      <c r="C70" s="161"/>
      <c r="D70" s="89"/>
      <c r="E70" s="89"/>
      <c r="F70" s="61"/>
      <c r="G70" s="61"/>
      <c r="H70" s="62"/>
    </row>
    <row r="71" spans="1:8" ht="12.75" customHeight="1">
      <c r="A71" s="63"/>
      <c r="B71" s="64" t="s">
        <v>18</v>
      </c>
      <c r="C71" s="90" t="s">
        <v>199</v>
      </c>
      <c r="D71" s="65"/>
      <c r="E71" s="65"/>
      <c r="F71" s="65"/>
      <c r="G71" s="65"/>
      <c r="H71" s="66"/>
    </row>
    <row r="72" spans="1:8" ht="36">
      <c r="A72" s="63"/>
      <c r="B72" s="64" t="s">
        <v>43</v>
      </c>
      <c r="C72" s="91" t="s">
        <v>230</v>
      </c>
      <c r="D72" s="65"/>
      <c r="E72" s="65"/>
      <c r="F72" s="65"/>
      <c r="G72" s="65"/>
      <c r="H72" s="66"/>
    </row>
    <row r="73" spans="1:8" ht="14.25" customHeight="1">
      <c r="A73" s="67"/>
      <c r="B73" s="74">
        <v>3</v>
      </c>
      <c r="C73" s="75" t="s">
        <v>19</v>
      </c>
      <c r="D73" s="94"/>
      <c r="E73" s="94"/>
      <c r="F73" s="118">
        <f>B73*D73</f>
        <v>0</v>
      </c>
      <c r="G73" s="118">
        <f>B73*E73</f>
        <v>0</v>
      </c>
      <c r="H73" s="95">
        <f>F73+G73</f>
        <v>0</v>
      </c>
    </row>
    <row r="74" spans="1:8" ht="12.75">
      <c r="A74" s="60" t="s">
        <v>66</v>
      </c>
      <c r="B74" s="161" t="s">
        <v>133</v>
      </c>
      <c r="C74" s="161"/>
      <c r="D74" s="89"/>
      <c r="E74" s="89"/>
      <c r="F74" s="61"/>
      <c r="G74" s="61"/>
      <c r="H74" s="62"/>
    </row>
    <row r="75" spans="1:8" ht="12.75">
      <c r="A75" s="63"/>
      <c r="B75" s="64" t="s">
        <v>18</v>
      </c>
      <c r="C75" s="90"/>
      <c r="D75" s="65"/>
      <c r="E75" s="65"/>
      <c r="F75" s="65"/>
      <c r="G75" s="65"/>
      <c r="H75" s="66"/>
    </row>
    <row r="76" spans="1:8" ht="216">
      <c r="A76" s="63"/>
      <c r="B76" s="64" t="s">
        <v>43</v>
      </c>
      <c r="C76" s="91" t="s">
        <v>130</v>
      </c>
      <c r="D76" s="65"/>
      <c r="E76" s="65"/>
      <c r="F76" s="65"/>
      <c r="G76" s="65"/>
      <c r="H76" s="66"/>
    </row>
    <row r="77" spans="1:8" ht="14.25" customHeight="1">
      <c r="A77" s="67"/>
      <c r="B77" s="74">
        <v>25</v>
      </c>
      <c r="C77" s="75" t="s">
        <v>19</v>
      </c>
      <c r="D77" s="94"/>
      <c r="E77" s="94"/>
      <c r="F77" s="118">
        <f>B77*D77</f>
        <v>0</v>
      </c>
      <c r="G77" s="118">
        <f>B77*E77</f>
        <v>0</v>
      </c>
      <c r="H77" s="95">
        <f>F77+G77</f>
        <v>0</v>
      </c>
    </row>
    <row r="78" spans="1:8" ht="12.75">
      <c r="A78" s="60" t="s">
        <v>132</v>
      </c>
      <c r="B78" s="161" t="s">
        <v>134</v>
      </c>
      <c r="C78" s="161"/>
      <c r="D78" s="89"/>
      <c r="E78" s="89"/>
      <c r="F78" s="61"/>
      <c r="G78" s="61"/>
      <c r="H78" s="62"/>
    </row>
    <row r="79" spans="1:8" ht="12.75" customHeight="1">
      <c r="A79" s="63"/>
      <c r="B79" s="64" t="s">
        <v>18</v>
      </c>
      <c r="C79" s="90" t="s">
        <v>135</v>
      </c>
      <c r="D79" s="65"/>
      <c r="E79" s="65"/>
      <c r="F79" s="65"/>
      <c r="G79" s="65"/>
      <c r="H79" s="66"/>
    </row>
    <row r="80" spans="1:8" ht="144">
      <c r="A80" s="63"/>
      <c r="B80" s="64" t="s">
        <v>43</v>
      </c>
      <c r="C80" s="91" t="s">
        <v>136</v>
      </c>
      <c r="D80" s="65"/>
      <c r="E80" s="65"/>
      <c r="F80" s="65"/>
      <c r="G80" s="65"/>
      <c r="H80" s="66"/>
    </row>
    <row r="81" spans="1:8" ht="13.5" customHeight="1">
      <c r="A81" s="67"/>
      <c r="B81" s="74">
        <v>25</v>
      </c>
      <c r="C81" s="75" t="s">
        <v>19</v>
      </c>
      <c r="D81" s="94"/>
      <c r="E81" s="94"/>
      <c r="F81" s="118">
        <f>B81*D81</f>
        <v>0</v>
      </c>
      <c r="G81" s="118">
        <f>B81*E81</f>
        <v>0</v>
      </c>
      <c r="H81" s="95">
        <f>F81+G81</f>
        <v>0</v>
      </c>
    </row>
    <row r="82" spans="1:8" ht="12.75">
      <c r="A82" s="60" t="s">
        <v>85</v>
      </c>
      <c r="B82" s="161" t="s">
        <v>140</v>
      </c>
      <c r="C82" s="161"/>
      <c r="D82" s="89"/>
      <c r="E82" s="89"/>
      <c r="F82" s="61"/>
      <c r="G82" s="61"/>
      <c r="H82" s="62"/>
    </row>
    <row r="83" spans="1:8" ht="12.75" customHeight="1">
      <c r="A83" s="63"/>
      <c r="B83" s="64" t="s">
        <v>18</v>
      </c>
      <c r="C83" s="90" t="s">
        <v>137</v>
      </c>
      <c r="D83" s="65"/>
      <c r="E83" s="65"/>
      <c r="F83" s="65"/>
      <c r="G83" s="65"/>
      <c r="H83" s="66"/>
    </row>
    <row r="84" spans="1:8" ht="216">
      <c r="A84" s="63"/>
      <c r="B84" s="64" t="s">
        <v>43</v>
      </c>
      <c r="C84" s="91" t="s">
        <v>223</v>
      </c>
      <c r="D84" s="65"/>
      <c r="E84" s="65"/>
      <c r="F84" s="65"/>
      <c r="G84" s="65"/>
      <c r="H84" s="66"/>
    </row>
    <row r="85" spans="1:8" ht="12" customHeight="1">
      <c r="A85" s="67"/>
      <c r="B85" s="74">
        <v>8</v>
      </c>
      <c r="C85" s="75" t="s">
        <v>19</v>
      </c>
      <c r="D85" s="94"/>
      <c r="E85" s="94"/>
      <c r="F85" s="118">
        <f>B85*D85</f>
        <v>0</v>
      </c>
      <c r="G85" s="118">
        <f>B85*E85</f>
        <v>0</v>
      </c>
      <c r="H85" s="95">
        <f>F85+G85</f>
        <v>0</v>
      </c>
    </row>
    <row r="86" spans="1:8" ht="12.75">
      <c r="A86" s="60" t="s">
        <v>131</v>
      </c>
      <c r="B86" s="161" t="s">
        <v>138</v>
      </c>
      <c r="C86" s="161"/>
      <c r="D86" s="89"/>
      <c r="E86" s="89"/>
      <c r="F86" s="61"/>
      <c r="G86" s="61"/>
      <c r="H86" s="62"/>
    </row>
    <row r="87" spans="1:8" ht="12.75" customHeight="1">
      <c r="A87" s="63"/>
      <c r="B87" s="64" t="s">
        <v>18</v>
      </c>
      <c r="C87" s="90" t="s">
        <v>139</v>
      </c>
      <c r="D87" s="65"/>
      <c r="E87" s="65"/>
      <c r="F87" s="65"/>
      <c r="G87" s="65"/>
      <c r="H87" s="66"/>
    </row>
    <row r="88" spans="1:8" ht="144">
      <c r="A88" s="63"/>
      <c r="B88" s="64" t="s">
        <v>43</v>
      </c>
      <c r="C88" s="91" t="s">
        <v>236</v>
      </c>
      <c r="D88" s="65"/>
      <c r="E88" s="65"/>
      <c r="F88" s="65"/>
      <c r="G88" s="65"/>
      <c r="H88" s="66"/>
    </row>
    <row r="89" spans="1:8" ht="12" customHeight="1">
      <c r="A89" s="67"/>
      <c r="B89" s="74">
        <v>8</v>
      </c>
      <c r="C89" s="75" t="s">
        <v>19</v>
      </c>
      <c r="D89" s="94"/>
      <c r="E89" s="94"/>
      <c r="F89" s="118">
        <f>B89*D89</f>
        <v>0</v>
      </c>
      <c r="G89" s="118">
        <f>B89*E89</f>
        <v>0</v>
      </c>
      <c r="H89" s="95">
        <f>F89+G89</f>
        <v>0</v>
      </c>
    </row>
    <row r="90" spans="1:8" ht="12.75" customHeight="1">
      <c r="A90" s="60" t="s">
        <v>79</v>
      </c>
      <c r="B90" s="161" t="s">
        <v>142</v>
      </c>
      <c r="C90" s="161"/>
      <c r="D90" s="89"/>
      <c r="E90" s="89"/>
      <c r="F90" s="61"/>
      <c r="G90" s="61"/>
      <c r="H90" s="62"/>
    </row>
    <row r="91" spans="1:8" ht="12.75" customHeight="1">
      <c r="A91" s="63"/>
      <c r="B91" s="64" t="s">
        <v>18</v>
      </c>
      <c r="C91" s="90" t="s">
        <v>141</v>
      </c>
      <c r="D91" s="65"/>
      <c r="E91" s="65"/>
      <c r="F91" s="65"/>
      <c r="G91" s="65"/>
      <c r="H91" s="66"/>
    </row>
    <row r="92" spans="1:8" ht="216">
      <c r="A92" s="63"/>
      <c r="B92" s="64" t="s">
        <v>43</v>
      </c>
      <c r="C92" s="91" t="s">
        <v>223</v>
      </c>
      <c r="D92" s="65"/>
      <c r="E92" s="65"/>
      <c r="F92" s="65"/>
      <c r="G92" s="65"/>
      <c r="H92" s="66"/>
    </row>
    <row r="93" spans="1:8" ht="14.25" customHeight="1">
      <c r="A93" s="67"/>
      <c r="B93" s="74">
        <v>1</v>
      </c>
      <c r="C93" s="75" t="s">
        <v>19</v>
      </c>
      <c r="D93" s="94"/>
      <c r="E93" s="94"/>
      <c r="F93" s="118">
        <f>B93*D93</f>
        <v>0</v>
      </c>
      <c r="G93" s="118">
        <f>B93*E93</f>
        <v>0</v>
      </c>
      <c r="H93" s="95">
        <f>F93+G93</f>
        <v>0</v>
      </c>
    </row>
    <row r="94" spans="1:8" ht="12.75">
      <c r="A94" s="60" t="s">
        <v>145</v>
      </c>
      <c r="B94" s="161" t="s">
        <v>143</v>
      </c>
      <c r="C94" s="161"/>
      <c r="D94" s="89"/>
      <c r="E94" s="89"/>
      <c r="F94" s="61"/>
      <c r="G94" s="61"/>
      <c r="H94" s="62"/>
    </row>
    <row r="95" spans="1:8" ht="12.75" customHeight="1">
      <c r="A95" s="63"/>
      <c r="B95" s="64" t="s">
        <v>18</v>
      </c>
      <c r="C95" s="90" t="s">
        <v>144</v>
      </c>
      <c r="D95" s="65"/>
      <c r="E95" s="65"/>
      <c r="F95" s="65"/>
      <c r="G95" s="65"/>
      <c r="H95" s="66"/>
    </row>
    <row r="96" spans="1:8" ht="118.5" customHeight="1">
      <c r="A96" s="63"/>
      <c r="B96" s="64" t="s">
        <v>43</v>
      </c>
      <c r="C96" s="91" t="s">
        <v>136</v>
      </c>
      <c r="D96" s="65"/>
      <c r="E96" s="65"/>
      <c r="F96" s="65"/>
      <c r="G96" s="65"/>
      <c r="H96" s="66"/>
    </row>
    <row r="97" spans="1:8" ht="14.25" customHeight="1">
      <c r="A97" s="67"/>
      <c r="B97" s="74">
        <v>1</v>
      </c>
      <c r="C97" s="75" t="s">
        <v>19</v>
      </c>
      <c r="D97" s="94"/>
      <c r="E97" s="94"/>
      <c r="F97" s="118">
        <f>B97*D97</f>
        <v>0</v>
      </c>
      <c r="G97" s="118">
        <f>B97*E97</f>
        <v>0</v>
      </c>
      <c r="H97" s="95">
        <f>F97+G97</f>
        <v>0</v>
      </c>
    </row>
    <row r="98" spans="1:8" ht="12.75" customHeight="1">
      <c r="A98" s="60" t="s">
        <v>81</v>
      </c>
      <c r="B98" s="161" t="s">
        <v>146</v>
      </c>
      <c r="C98" s="161"/>
      <c r="D98" s="89"/>
      <c r="E98" s="89"/>
      <c r="F98" s="61"/>
      <c r="G98" s="61"/>
      <c r="H98" s="62"/>
    </row>
    <row r="99" spans="1:8" ht="13.5" customHeight="1">
      <c r="A99" s="63"/>
      <c r="B99" s="64" t="s">
        <v>18</v>
      </c>
      <c r="C99" s="90" t="s">
        <v>147</v>
      </c>
      <c r="D99" s="65"/>
      <c r="E99" s="65"/>
      <c r="F99" s="65"/>
      <c r="G99" s="65"/>
      <c r="H99" s="66"/>
    </row>
    <row r="100" spans="1:8" ht="216">
      <c r="A100" s="63"/>
      <c r="B100" s="64" t="s">
        <v>43</v>
      </c>
      <c r="C100" s="91" t="s">
        <v>223</v>
      </c>
      <c r="D100" s="65"/>
      <c r="E100" s="65"/>
      <c r="F100" s="65"/>
      <c r="G100" s="65"/>
      <c r="H100" s="66"/>
    </row>
    <row r="101" spans="1:8" ht="14.25" customHeight="1">
      <c r="A101" s="67"/>
      <c r="B101" s="74">
        <v>2</v>
      </c>
      <c r="C101" s="75" t="s">
        <v>19</v>
      </c>
      <c r="D101" s="94"/>
      <c r="E101" s="94"/>
      <c r="F101" s="118">
        <f>B101*D101</f>
        <v>0</v>
      </c>
      <c r="G101" s="118">
        <f>B101*E101</f>
        <v>0</v>
      </c>
      <c r="H101" s="95">
        <f>F101+G101</f>
        <v>0</v>
      </c>
    </row>
    <row r="102" spans="1:8" ht="12.75">
      <c r="A102" s="60" t="s">
        <v>81</v>
      </c>
      <c r="B102" s="161" t="s">
        <v>148</v>
      </c>
      <c r="C102" s="161"/>
      <c r="D102" s="89"/>
      <c r="E102" s="89"/>
      <c r="F102" s="61"/>
      <c r="G102" s="61"/>
      <c r="H102" s="62"/>
    </row>
    <row r="103" spans="1:8" ht="12.75" customHeight="1">
      <c r="A103" s="63"/>
      <c r="B103" s="64" t="s">
        <v>18</v>
      </c>
      <c r="C103" s="90" t="s">
        <v>149</v>
      </c>
      <c r="D103" s="65"/>
      <c r="E103" s="65"/>
      <c r="F103" s="65"/>
      <c r="G103" s="65"/>
      <c r="H103" s="66"/>
    </row>
    <row r="104" spans="1:8" ht="144">
      <c r="A104" s="63"/>
      <c r="B104" s="64" t="s">
        <v>43</v>
      </c>
      <c r="C104" s="91" t="s">
        <v>136</v>
      </c>
      <c r="D104" s="65"/>
      <c r="E104" s="65"/>
      <c r="F104" s="65"/>
      <c r="G104" s="65"/>
      <c r="H104" s="66"/>
    </row>
    <row r="105" spans="1:8" ht="12.75">
      <c r="A105" s="67"/>
      <c r="B105" s="74">
        <v>2</v>
      </c>
      <c r="C105" s="75" t="s">
        <v>19</v>
      </c>
      <c r="D105" s="94"/>
      <c r="E105" s="94"/>
      <c r="F105" s="118">
        <f>B105*D105</f>
        <v>0</v>
      </c>
      <c r="G105" s="118">
        <f>B105*E105</f>
        <v>0</v>
      </c>
      <c r="H105" s="95">
        <f>F105+G105</f>
        <v>0</v>
      </c>
    </row>
    <row r="106" spans="1:8" ht="12.75">
      <c r="A106" s="60" t="s">
        <v>83</v>
      </c>
      <c r="B106" s="161" t="s">
        <v>110</v>
      </c>
      <c r="C106" s="161"/>
      <c r="D106" s="89"/>
      <c r="E106" s="89"/>
      <c r="F106" s="61"/>
      <c r="G106" s="61"/>
      <c r="H106" s="62"/>
    </row>
    <row r="107" spans="1:8" ht="12.75" customHeight="1">
      <c r="A107" s="63"/>
      <c r="B107" s="64" t="s">
        <v>18</v>
      </c>
      <c r="C107" s="90" t="s">
        <v>150</v>
      </c>
      <c r="D107" s="65"/>
      <c r="E107" s="65"/>
      <c r="F107" s="65"/>
      <c r="G107" s="65"/>
      <c r="H107" s="66"/>
    </row>
    <row r="108" spans="1:8" ht="216">
      <c r="A108" s="63"/>
      <c r="B108" s="64" t="s">
        <v>43</v>
      </c>
      <c r="C108" s="91" t="s">
        <v>130</v>
      </c>
      <c r="D108" s="65"/>
      <c r="E108" s="65"/>
      <c r="F108" s="65"/>
      <c r="G108" s="65"/>
      <c r="H108" s="66"/>
    </row>
    <row r="109" spans="1:8" ht="12.75">
      <c r="A109" s="67"/>
      <c r="B109" s="74">
        <v>2</v>
      </c>
      <c r="C109" s="75" t="s">
        <v>19</v>
      </c>
      <c r="D109" s="94"/>
      <c r="E109" s="94"/>
      <c r="F109" s="118">
        <f>B109*D109</f>
        <v>0</v>
      </c>
      <c r="G109" s="118">
        <f>B109*E109</f>
        <v>0</v>
      </c>
      <c r="H109" s="95">
        <f>F109+G109</f>
        <v>0</v>
      </c>
    </row>
    <row r="110" spans="1:8" ht="12.75">
      <c r="A110" s="60" t="s">
        <v>151</v>
      </c>
      <c r="B110" s="161" t="s">
        <v>110</v>
      </c>
      <c r="C110" s="161"/>
      <c r="D110" s="89"/>
      <c r="E110" s="89"/>
      <c r="F110" s="61"/>
      <c r="G110" s="61"/>
      <c r="H110" s="62"/>
    </row>
    <row r="111" spans="1:8" ht="12.75" customHeight="1">
      <c r="A111" s="63"/>
      <c r="B111" s="64" t="s">
        <v>18</v>
      </c>
      <c r="C111" s="90" t="s">
        <v>152</v>
      </c>
      <c r="D111" s="65"/>
      <c r="E111" s="65"/>
      <c r="F111" s="65"/>
      <c r="G111" s="65"/>
      <c r="H111" s="66"/>
    </row>
    <row r="112" spans="1:8" ht="144">
      <c r="A112" s="63"/>
      <c r="B112" s="64" t="s">
        <v>43</v>
      </c>
      <c r="C112" s="91" t="s">
        <v>136</v>
      </c>
      <c r="D112" s="65"/>
      <c r="E112" s="65"/>
      <c r="F112" s="65"/>
      <c r="G112" s="65"/>
      <c r="H112" s="66"/>
    </row>
    <row r="113" spans="1:8" ht="12.75">
      <c r="A113" s="67"/>
      <c r="B113" s="74">
        <v>2</v>
      </c>
      <c r="C113" s="75" t="s">
        <v>19</v>
      </c>
      <c r="D113" s="94"/>
      <c r="E113" s="94"/>
      <c r="F113" s="118">
        <f>B113*D113</f>
        <v>0</v>
      </c>
      <c r="G113" s="118">
        <f>B113*E113</f>
        <v>0</v>
      </c>
      <c r="H113" s="95">
        <f>F113+G113</f>
        <v>0</v>
      </c>
    </row>
    <row r="114" spans="1:8" ht="12.75">
      <c r="A114" s="60" t="s">
        <v>67</v>
      </c>
      <c r="B114" s="161" t="s">
        <v>157</v>
      </c>
      <c r="C114" s="161"/>
      <c r="D114" s="89"/>
      <c r="E114" s="89"/>
      <c r="F114" s="61"/>
      <c r="G114" s="61"/>
      <c r="H114" s="62"/>
    </row>
    <row r="115" spans="1:8" ht="12.75" customHeight="1">
      <c r="A115" s="63"/>
      <c r="B115" s="64" t="s">
        <v>18</v>
      </c>
      <c r="C115" s="90" t="s">
        <v>153</v>
      </c>
      <c r="D115" s="65"/>
      <c r="E115" s="65"/>
      <c r="F115" s="65"/>
      <c r="G115" s="65"/>
      <c r="H115" s="66"/>
    </row>
    <row r="116" spans="1:8" ht="144">
      <c r="A116" s="63"/>
      <c r="B116" s="64" t="s">
        <v>43</v>
      </c>
      <c r="C116" s="91" t="s">
        <v>235</v>
      </c>
      <c r="D116" s="65"/>
      <c r="E116" s="65"/>
      <c r="F116" s="65"/>
      <c r="G116" s="65"/>
      <c r="H116" s="66"/>
    </row>
    <row r="117" spans="1:8" ht="12.75">
      <c r="A117" s="67"/>
      <c r="B117" s="74">
        <v>38</v>
      </c>
      <c r="C117" s="75" t="s">
        <v>19</v>
      </c>
      <c r="D117" s="94"/>
      <c r="E117" s="94"/>
      <c r="F117" s="118">
        <f>B117*D117</f>
        <v>0</v>
      </c>
      <c r="G117" s="118">
        <f>B117*E117</f>
        <v>0</v>
      </c>
      <c r="H117" s="95">
        <f>F117+G117</f>
        <v>0</v>
      </c>
    </row>
    <row r="118" spans="1:8" ht="12.75">
      <c r="A118" s="60" t="s">
        <v>198</v>
      </c>
      <c r="B118" s="161" t="s">
        <v>197</v>
      </c>
      <c r="C118" s="161"/>
      <c r="D118" s="89"/>
      <c r="E118" s="89"/>
      <c r="F118" s="61"/>
      <c r="G118" s="61"/>
      <c r="H118" s="62"/>
    </row>
    <row r="119" spans="1:8" ht="12.75" customHeight="1">
      <c r="A119" s="63"/>
      <c r="B119" s="64" t="s">
        <v>18</v>
      </c>
      <c r="C119" s="90" t="s">
        <v>196</v>
      </c>
      <c r="D119" s="65"/>
      <c r="E119" s="65"/>
      <c r="F119" s="65"/>
      <c r="G119" s="65"/>
      <c r="H119" s="66"/>
    </row>
    <row r="120" spans="1:8" ht="12.75">
      <c r="A120" s="63"/>
      <c r="B120" s="64" t="s">
        <v>43</v>
      </c>
      <c r="C120" s="91" t="s">
        <v>224</v>
      </c>
      <c r="D120" s="65"/>
      <c r="E120" s="65"/>
      <c r="F120" s="65"/>
      <c r="G120" s="65"/>
      <c r="H120" s="66"/>
    </row>
    <row r="121" spans="1:8" ht="13.5" thickBot="1">
      <c r="A121" s="127"/>
      <c r="B121" s="128">
        <v>38</v>
      </c>
      <c r="C121" s="129" t="s">
        <v>19</v>
      </c>
      <c r="D121" s="130"/>
      <c r="E121" s="130"/>
      <c r="F121" s="131">
        <f>B121*D121</f>
        <v>0</v>
      </c>
      <c r="G121" s="131">
        <f>B121*E121</f>
        <v>0</v>
      </c>
      <c r="H121" s="132">
        <f>F121+G121</f>
        <v>0</v>
      </c>
    </row>
    <row r="122" spans="1:8" ht="22.5" customHeight="1" thickBot="1">
      <c r="A122" s="119"/>
      <c r="B122" s="120" t="s">
        <v>228</v>
      </c>
      <c r="C122" s="121"/>
      <c r="D122" s="122"/>
      <c r="E122" s="122"/>
      <c r="F122" s="123">
        <f>SUM(F10:F121)</f>
        <v>0</v>
      </c>
      <c r="G122" s="123">
        <f>SUM(G10:G121)</f>
        <v>0</v>
      </c>
      <c r="H122" s="124">
        <f>SUM(F122:G122)</f>
        <v>0</v>
      </c>
    </row>
  </sheetData>
  <sheetProtection selectLockedCells="1" selectUnlockedCells="1"/>
  <mergeCells count="36">
    <mergeCell ref="A8:C8"/>
    <mergeCell ref="F8:H8"/>
    <mergeCell ref="B9:C9"/>
    <mergeCell ref="A1:C1"/>
    <mergeCell ref="F1:H1"/>
    <mergeCell ref="A2:C3"/>
    <mergeCell ref="F2:H3"/>
    <mergeCell ref="B4:H4"/>
    <mergeCell ref="B5:H6"/>
    <mergeCell ref="B34:C34"/>
    <mergeCell ref="B42:C42"/>
    <mergeCell ref="B30:C30"/>
    <mergeCell ref="B66:C66"/>
    <mergeCell ref="B70:C70"/>
    <mergeCell ref="B74:C74"/>
    <mergeCell ref="B46:C46"/>
    <mergeCell ref="B82:C82"/>
    <mergeCell ref="B118:C118"/>
    <mergeCell ref="B50:C50"/>
    <mergeCell ref="B54:C54"/>
    <mergeCell ref="B78:C78"/>
    <mergeCell ref="B58:C58"/>
    <mergeCell ref="B102:C102"/>
    <mergeCell ref="B90:C90"/>
    <mergeCell ref="B62:C62"/>
    <mergeCell ref="B114:C114"/>
    <mergeCell ref="B26:C26"/>
    <mergeCell ref="B110:C110"/>
    <mergeCell ref="B22:C22"/>
    <mergeCell ref="B86:C86"/>
    <mergeCell ref="B94:C94"/>
    <mergeCell ref="B13:C13"/>
    <mergeCell ref="B18:C18"/>
    <mergeCell ref="B98:C98"/>
    <mergeCell ref="B106:C106"/>
    <mergeCell ref="B38:C38"/>
  </mergeCells>
  <printOptions horizontalCentered="1"/>
  <pageMargins left="0.5902777777777778" right="0.39375" top="0.5902777777777778" bottom="0.39375" header="0.5118055555555555" footer="0.5118055555555555"/>
  <pageSetup horizontalDpi="300" verticalDpi="300" orientation="portrait" paperSize="9" scale="58" r:id="rId1"/>
  <rowBreaks count="4" manualBreakCount="4">
    <brk id="33" max="7" man="1"/>
    <brk id="69" max="255" man="1"/>
    <brk id="89" max="255" man="1"/>
    <brk id="109" max="255" man="1"/>
  </rowBreaks>
</worksheet>
</file>

<file path=xl/worksheets/sheet6.xml><?xml version="1.0" encoding="utf-8"?>
<worksheet xmlns="http://schemas.openxmlformats.org/spreadsheetml/2006/main" xmlns:r="http://schemas.openxmlformats.org/officeDocument/2006/relationships">
  <sheetPr>
    <tabColor indexed="9"/>
  </sheetPr>
  <dimension ref="A1:N33"/>
  <sheetViews>
    <sheetView view="pageBreakPreview" zoomScaleSheetLayoutView="100" zoomScalePageLayoutView="0" workbookViewId="0" topLeftCell="A28">
      <selection activeCell="A1" sqref="A1:C1"/>
    </sheetView>
  </sheetViews>
  <sheetFormatPr defaultColWidth="9.140625" defaultRowHeight="12.75"/>
  <cols>
    <col min="1" max="1" width="15.7109375" style="69" customWidth="1"/>
    <col min="2" max="2" width="15.7109375" style="70" customWidth="1"/>
    <col min="3" max="3" width="47.421875" style="71" customWidth="1"/>
    <col min="4" max="5" width="12.7109375" style="71" customWidth="1"/>
    <col min="6" max="7" width="12.7109375" style="72" customWidth="1"/>
    <col min="8" max="8" width="12.7109375" style="71" customWidth="1"/>
    <col min="9" max="16384" width="9.140625" style="57" customWidth="1"/>
  </cols>
  <sheetData>
    <row r="1" spans="1:8" s="49" customFormat="1" ht="68.25" customHeight="1" thickBot="1">
      <c r="A1" s="162" t="s">
        <v>209</v>
      </c>
      <c r="B1" s="163"/>
      <c r="C1" s="163"/>
      <c r="D1" s="102"/>
      <c r="E1" s="102"/>
      <c r="F1" s="164" t="s">
        <v>208</v>
      </c>
      <c r="G1" s="164"/>
      <c r="H1" s="165"/>
    </row>
    <row r="2" spans="1:8" s="50" customFormat="1" ht="15" customHeight="1">
      <c r="A2" s="166" t="str">
        <f>'ÖSSZ.'!B2</f>
        <v> BELSŐÉPÍTÉSZET - KIVITELI TERV </v>
      </c>
      <c r="B2" s="167"/>
      <c r="C2" s="167"/>
      <c r="D2" s="92"/>
      <c r="E2" s="92"/>
      <c r="F2" s="166" t="str">
        <f>'ÖSSZ.'!C2</f>
        <v>SZENES STUDIO BELSŐÉPÍTÉSZETI KFT.</v>
      </c>
      <c r="G2" s="167"/>
      <c r="H2" s="170"/>
    </row>
    <row r="3" spans="1:8" s="51" customFormat="1" ht="27.75" customHeight="1" thickBot="1">
      <c r="A3" s="168"/>
      <c r="B3" s="169"/>
      <c r="C3" s="169"/>
      <c r="D3" s="93"/>
      <c r="E3" s="93"/>
      <c r="F3" s="168"/>
      <c r="G3" s="169"/>
      <c r="H3" s="171"/>
    </row>
    <row r="4" spans="1:8" s="53" customFormat="1" ht="15" customHeight="1">
      <c r="A4" s="52" t="s">
        <v>15</v>
      </c>
      <c r="B4" s="173" t="s">
        <v>48</v>
      </c>
      <c r="C4" s="173"/>
      <c r="D4" s="173"/>
      <c r="E4" s="173"/>
      <c r="F4" s="173"/>
      <c r="G4" s="173"/>
      <c r="H4" s="173"/>
    </row>
    <row r="5" spans="1:8" s="55" customFormat="1" ht="18" customHeight="1" thickBot="1">
      <c r="A5" s="54" t="s">
        <v>4</v>
      </c>
      <c r="B5" s="179" t="s">
        <v>11</v>
      </c>
      <c r="C5" s="179"/>
      <c r="D5" s="179"/>
      <c r="E5" s="179"/>
      <c r="F5" s="179"/>
      <c r="G5" s="179"/>
      <c r="H5" s="179"/>
    </row>
    <row r="6" spans="1:8" ht="6.75" customHeight="1" thickBot="1">
      <c r="A6" s="56"/>
      <c r="B6" s="179"/>
      <c r="C6" s="179"/>
      <c r="D6" s="179"/>
      <c r="E6" s="179"/>
      <c r="F6" s="179"/>
      <c r="G6" s="179"/>
      <c r="H6" s="179"/>
    </row>
    <row r="7" spans="1:8" s="58" customFormat="1" ht="15" customHeight="1">
      <c r="A7" s="114" t="s">
        <v>17</v>
      </c>
      <c r="B7" s="103" t="s">
        <v>210</v>
      </c>
      <c r="C7" s="115"/>
      <c r="D7" s="116" t="s">
        <v>35</v>
      </c>
      <c r="E7" s="116" t="s">
        <v>36</v>
      </c>
      <c r="F7" s="107" t="s">
        <v>37</v>
      </c>
      <c r="G7" s="107" t="s">
        <v>38</v>
      </c>
      <c r="H7" s="108" t="s">
        <v>39</v>
      </c>
    </row>
    <row r="8" spans="1:8" s="73" customFormat="1" ht="24" customHeight="1">
      <c r="A8" s="157" t="s">
        <v>40</v>
      </c>
      <c r="B8" s="158"/>
      <c r="C8" s="158"/>
      <c r="D8" s="109"/>
      <c r="E8" s="117"/>
      <c r="F8" s="159" t="s">
        <v>182</v>
      </c>
      <c r="G8" s="159"/>
      <c r="H8" s="160"/>
    </row>
    <row r="9" spans="1:8" s="59" customFormat="1" ht="15.75" customHeight="1">
      <c r="A9" s="60" t="s">
        <v>68</v>
      </c>
      <c r="B9" s="161" t="s">
        <v>69</v>
      </c>
      <c r="C9" s="161"/>
      <c r="D9" s="89"/>
      <c r="E9" s="89"/>
      <c r="F9" s="61"/>
      <c r="G9" s="61"/>
      <c r="H9" s="62"/>
    </row>
    <row r="10" spans="1:8" s="59" customFormat="1" ht="25.5">
      <c r="A10" s="63"/>
      <c r="B10" s="64" t="s">
        <v>18</v>
      </c>
      <c r="C10" s="90" t="s">
        <v>200</v>
      </c>
      <c r="D10" s="65"/>
      <c r="E10" s="65"/>
      <c r="F10" s="65"/>
      <c r="G10" s="65"/>
      <c r="H10" s="66"/>
    </row>
    <row r="11" spans="1:8" s="59" customFormat="1" ht="216.75" customHeight="1">
      <c r="A11" s="63"/>
      <c r="B11" s="64" t="s">
        <v>43</v>
      </c>
      <c r="C11" s="91" t="s">
        <v>204</v>
      </c>
      <c r="D11" s="65"/>
      <c r="E11" s="65"/>
      <c r="F11" s="65"/>
      <c r="G11" s="65"/>
      <c r="H11" s="66"/>
    </row>
    <row r="12" spans="1:8" s="59" customFormat="1" ht="12.75">
      <c r="A12" s="67"/>
      <c r="B12" s="74">
        <v>7</v>
      </c>
      <c r="C12" s="75" t="s">
        <v>19</v>
      </c>
      <c r="D12" s="94">
        <v>0</v>
      </c>
      <c r="E12" s="94">
        <v>0</v>
      </c>
      <c r="F12" s="118">
        <f>A12*D12</f>
        <v>0</v>
      </c>
      <c r="G12" s="118">
        <f>A12*E12</f>
        <v>0</v>
      </c>
      <c r="H12" s="95">
        <f>F12+G12</f>
        <v>0</v>
      </c>
    </row>
    <row r="13" spans="1:14" s="59" customFormat="1" ht="16.5" customHeight="1">
      <c r="A13" s="60" t="s">
        <v>70</v>
      </c>
      <c r="B13" s="161" t="s">
        <v>69</v>
      </c>
      <c r="C13" s="161"/>
      <c r="D13" s="89"/>
      <c r="E13" s="89"/>
      <c r="F13" s="61"/>
      <c r="G13" s="61"/>
      <c r="H13" s="62"/>
      <c r="N13" s="59" t="s">
        <v>1</v>
      </c>
    </row>
    <row r="14" spans="1:8" s="59" customFormat="1" ht="25.5">
      <c r="A14" s="63"/>
      <c r="B14" s="64" t="s">
        <v>18</v>
      </c>
      <c r="C14" s="90" t="s">
        <v>200</v>
      </c>
      <c r="D14" s="65"/>
      <c r="E14" s="65"/>
      <c r="F14" s="65"/>
      <c r="G14" s="65"/>
      <c r="H14" s="66"/>
    </row>
    <row r="15" spans="1:8" s="59" customFormat="1" ht="40.5" customHeight="1">
      <c r="A15" s="63"/>
      <c r="B15" s="64" t="s">
        <v>43</v>
      </c>
      <c r="C15" s="91" t="s">
        <v>205</v>
      </c>
      <c r="D15" s="65"/>
      <c r="E15" s="65"/>
      <c r="F15" s="65"/>
      <c r="G15" s="65"/>
      <c r="H15" s="66"/>
    </row>
    <row r="16" spans="1:8" s="68" customFormat="1" ht="12.75">
      <c r="A16" s="67"/>
      <c r="B16" s="74">
        <v>13</v>
      </c>
      <c r="C16" s="75" t="s">
        <v>19</v>
      </c>
      <c r="D16" s="94">
        <v>0</v>
      </c>
      <c r="E16" s="94">
        <v>0</v>
      </c>
      <c r="F16" s="118">
        <f>A16*D16</f>
        <v>0</v>
      </c>
      <c r="G16" s="118">
        <f>A16*E16</f>
        <v>0</v>
      </c>
      <c r="H16" s="95">
        <f>F16+G16</f>
        <v>0</v>
      </c>
    </row>
    <row r="17" spans="1:8" ht="13.5" customHeight="1">
      <c r="A17" s="60" t="s">
        <v>71</v>
      </c>
      <c r="B17" s="161" t="s">
        <v>69</v>
      </c>
      <c r="C17" s="161"/>
      <c r="D17" s="89"/>
      <c r="E17" s="89"/>
      <c r="F17" s="61"/>
      <c r="G17" s="61"/>
      <c r="H17" s="62"/>
    </row>
    <row r="18" spans="1:8" ht="25.5">
      <c r="A18" s="63"/>
      <c r="B18" s="64" t="s">
        <v>18</v>
      </c>
      <c r="C18" s="90" t="s">
        <v>202</v>
      </c>
      <c r="D18" s="65"/>
      <c r="E18" s="65"/>
      <c r="F18" s="65"/>
      <c r="G18" s="65"/>
      <c r="H18" s="66"/>
    </row>
    <row r="19" spans="1:8" ht="45" customHeight="1">
      <c r="A19" s="63"/>
      <c r="B19" s="64" t="s">
        <v>43</v>
      </c>
      <c r="C19" s="91" t="s">
        <v>206</v>
      </c>
      <c r="D19" s="65"/>
      <c r="E19" s="65"/>
      <c r="F19" s="65"/>
      <c r="G19" s="65"/>
      <c r="H19" s="66"/>
    </row>
    <row r="20" spans="1:8" ht="12.75" customHeight="1">
      <c r="A20" s="67"/>
      <c r="B20" s="74">
        <v>6</v>
      </c>
      <c r="C20" s="75" t="s">
        <v>19</v>
      </c>
      <c r="D20" s="94">
        <v>0</v>
      </c>
      <c r="E20" s="94">
        <v>0</v>
      </c>
      <c r="F20" s="118">
        <f>A20*D20</f>
        <v>0</v>
      </c>
      <c r="G20" s="118">
        <f>A20*E20</f>
        <v>0</v>
      </c>
      <c r="H20" s="95">
        <f>F20+G20</f>
        <v>0</v>
      </c>
    </row>
    <row r="21" spans="1:8" ht="12.75" customHeight="1">
      <c r="A21" s="60" t="s">
        <v>201</v>
      </c>
      <c r="B21" s="161" t="s">
        <v>69</v>
      </c>
      <c r="C21" s="161"/>
      <c r="D21" s="89"/>
      <c r="E21" s="89"/>
      <c r="F21" s="61"/>
      <c r="G21" s="61"/>
      <c r="H21" s="62"/>
    </row>
    <row r="22" spans="1:8" ht="25.5">
      <c r="A22" s="63"/>
      <c r="B22" s="64" t="s">
        <v>18</v>
      </c>
      <c r="C22" s="90" t="s">
        <v>203</v>
      </c>
      <c r="D22" s="65"/>
      <c r="E22" s="65"/>
      <c r="F22" s="65"/>
      <c r="G22" s="65"/>
      <c r="H22" s="66"/>
    </row>
    <row r="23" spans="1:8" ht="38.25">
      <c r="A23" s="63"/>
      <c r="B23" s="64" t="s">
        <v>43</v>
      </c>
      <c r="C23" s="90" t="s">
        <v>207</v>
      </c>
      <c r="D23" s="65"/>
      <c r="E23" s="65"/>
      <c r="F23" s="65"/>
      <c r="G23" s="65"/>
      <c r="H23" s="66"/>
    </row>
    <row r="24" spans="1:8" ht="12.75">
      <c r="A24" s="67"/>
      <c r="B24" s="74">
        <v>6</v>
      </c>
      <c r="C24" s="75" t="s">
        <v>19</v>
      </c>
      <c r="D24" s="94">
        <v>0</v>
      </c>
      <c r="E24" s="94">
        <v>0</v>
      </c>
      <c r="F24" s="118">
        <f>A24*D24</f>
        <v>0</v>
      </c>
      <c r="G24" s="118">
        <f>A24*E24</f>
        <v>0</v>
      </c>
      <c r="H24" s="95">
        <f>F24+G24</f>
        <v>0</v>
      </c>
    </row>
    <row r="25" spans="1:8" ht="12.75">
      <c r="A25" s="60" t="s">
        <v>112</v>
      </c>
      <c r="B25" s="161" t="s">
        <v>185</v>
      </c>
      <c r="C25" s="161"/>
      <c r="D25" s="89"/>
      <c r="E25" s="89"/>
      <c r="F25" s="61"/>
      <c r="G25" s="61"/>
      <c r="H25" s="62"/>
    </row>
    <row r="26" spans="1:8" ht="264">
      <c r="A26" s="63"/>
      <c r="B26" s="64" t="s">
        <v>72</v>
      </c>
      <c r="C26" s="91" t="s">
        <v>231</v>
      </c>
      <c r="D26" s="65"/>
      <c r="E26" s="65"/>
      <c r="F26" s="65"/>
      <c r="G26" s="65"/>
      <c r="H26" s="66"/>
    </row>
    <row r="27" spans="1:8" ht="25.5" customHeight="1">
      <c r="A27" s="63"/>
      <c r="B27" s="80" t="s">
        <v>73</v>
      </c>
      <c r="C27" s="91" t="s">
        <v>74</v>
      </c>
      <c r="D27" s="64"/>
      <c r="E27" s="64"/>
      <c r="F27" s="65"/>
      <c r="G27" s="65"/>
      <c r="H27" s="66"/>
    </row>
    <row r="28" spans="1:8" ht="12.75">
      <c r="A28" s="67"/>
      <c r="B28" s="74">
        <v>38</v>
      </c>
      <c r="C28" s="75" t="s">
        <v>19</v>
      </c>
      <c r="D28" s="94">
        <v>0</v>
      </c>
      <c r="E28" s="94">
        <v>0</v>
      </c>
      <c r="F28" s="118">
        <f>A28*D28</f>
        <v>0</v>
      </c>
      <c r="G28" s="118">
        <f>A28*E28</f>
        <v>0</v>
      </c>
      <c r="H28" s="95">
        <f>F28+G28</f>
        <v>0</v>
      </c>
    </row>
    <row r="29" spans="1:8" ht="12.75">
      <c r="A29" s="83" t="s">
        <v>113</v>
      </c>
      <c r="B29" s="84" t="s">
        <v>184</v>
      </c>
      <c r="C29" s="85"/>
      <c r="D29" s="135"/>
      <c r="E29" s="135"/>
      <c r="F29" s="86"/>
      <c r="G29" s="86"/>
      <c r="H29" s="87"/>
    </row>
    <row r="30" spans="1:8" ht="108">
      <c r="A30" s="57"/>
      <c r="B30" s="64" t="s">
        <v>72</v>
      </c>
      <c r="C30" s="91" t="s">
        <v>159</v>
      </c>
      <c r="D30" s="65"/>
      <c r="E30" s="65"/>
      <c r="F30" s="65"/>
      <c r="G30" s="65"/>
      <c r="H30" s="66"/>
    </row>
    <row r="31" spans="1:8" ht="24">
      <c r="A31" s="63"/>
      <c r="B31" s="80" t="s">
        <v>73</v>
      </c>
      <c r="C31" s="91" t="s">
        <v>74</v>
      </c>
      <c r="D31" s="64"/>
      <c r="E31" s="64"/>
      <c r="F31" s="65"/>
      <c r="G31" s="65"/>
      <c r="H31" s="66"/>
    </row>
    <row r="32" spans="1:8" ht="13.5" thickBot="1">
      <c r="A32" s="127"/>
      <c r="B32" s="128">
        <v>40</v>
      </c>
      <c r="C32" s="129" t="s">
        <v>19</v>
      </c>
      <c r="D32" s="130">
        <v>0</v>
      </c>
      <c r="E32" s="130">
        <v>0</v>
      </c>
      <c r="F32" s="131">
        <f>A32*D32</f>
        <v>0</v>
      </c>
      <c r="G32" s="131">
        <f>A32*E32</f>
        <v>0</v>
      </c>
      <c r="H32" s="132">
        <f>F32+G32</f>
        <v>0</v>
      </c>
    </row>
    <row r="33" spans="1:8" ht="13.5" thickBot="1">
      <c r="A33" s="119"/>
      <c r="B33" s="120" t="s">
        <v>232</v>
      </c>
      <c r="C33" s="121"/>
      <c r="D33" s="122"/>
      <c r="E33" s="122"/>
      <c r="F33" s="123">
        <f>SUM(F10:F32)</f>
        <v>0</v>
      </c>
      <c r="G33" s="123">
        <f>SUM(G10:G32)</f>
        <v>0</v>
      </c>
      <c r="H33" s="124">
        <f>SUM(F33:G33)</f>
        <v>0</v>
      </c>
    </row>
  </sheetData>
  <sheetProtection selectLockedCells="1" selectUnlockedCells="1"/>
  <mergeCells count="13">
    <mergeCell ref="A1:C1"/>
    <mergeCell ref="F2:H3"/>
    <mergeCell ref="B4:H4"/>
    <mergeCell ref="B5:H6"/>
    <mergeCell ref="F1:H1"/>
    <mergeCell ref="A2:C3"/>
    <mergeCell ref="A8:C8"/>
    <mergeCell ref="F8:H8"/>
    <mergeCell ref="B9:C9"/>
    <mergeCell ref="B13:C13"/>
    <mergeCell ref="B17:C17"/>
    <mergeCell ref="B25:C25"/>
    <mergeCell ref="B21:C21"/>
  </mergeCells>
  <printOptions horizontalCentered="1"/>
  <pageMargins left="0.5902777777777778" right="0.39375" top="0.5902777777777778" bottom="0.39375" header="0.5118055555555555" footer="0.5118055555555555"/>
  <pageSetup horizontalDpi="300" verticalDpi="300" orientation="portrait" paperSize="9" scale="5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Csilla</dc:creator>
  <cp:keywords/>
  <dc:description/>
  <cp:lastModifiedBy>Render</cp:lastModifiedBy>
  <cp:lastPrinted>2017-02-13T02:24:51Z</cp:lastPrinted>
  <dcterms:created xsi:type="dcterms:W3CDTF">2017-02-13T10:02:57Z</dcterms:created>
  <dcterms:modified xsi:type="dcterms:W3CDTF">2017-03-20T14:30:02Z</dcterms:modified>
  <cp:category/>
  <cp:version/>
  <cp:contentType/>
  <cp:contentStatus/>
</cp:coreProperties>
</file>